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ownloads\"/>
    </mc:Choice>
  </mc:AlternateContent>
  <bookViews>
    <workbookView xWindow="0" yWindow="0" windowWidth="19180" windowHeight="45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84" i="1" l="1"/>
  <c r="A284" i="1"/>
  <c r="L283" i="1"/>
  <c r="J283" i="1"/>
  <c r="I283" i="1"/>
  <c r="H283" i="1"/>
  <c r="G283" i="1"/>
  <c r="F283" i="1"/>
  <c r="B274" i="1"/>
  <c r="A274" i="1"/>
  <c r="L273" i="1"/>
  <c r="J273" i="1"/>
  <c r="J284" i="1" s="1"/>
  <c r="I273" i="1"/>
  <c r="I284" i="1" s="1"/>
  <c r="H273" i="1"/>
  <c r="G273" i="1"/>
  <c r="F273" i="1"/>
  <c r="F284" i="1" s="1"/>
  <c r="B265" i="1"/>
  <c r="A265" i="1"/>
  <c r="L264" i="1"/>
  <c r="J264" i="1"/>
  <c r="I264" i="1"/>
  <c r="H264" i="1"/>
  <c r="G264" i="1"/>
  <c r="F264" i="1"/>
  <c r="B256" i="1"/>
  <c r="A256" i="1"/>
  <c r="L255" i="1"/>
  <c r="J255" i="1"/>
  <c r="J265" i="1" s="1"/>
  <c r="I255" i="1"/>
  <c r="I265" i="1" s="1"/>
  <c r="H255" i="1"/>
  <c r="H265" i="1" s="1"/>
  <c r="G255" i="1"/>
  <c r="G265" i="1" s="1"/>
  <c r="F255" i="1"/>
  <c r="B247" i="1"/>
  <c r="A247" i="1"/>
  <c r="L246" i="1"/>
  <c r="J246" i="1"/>
  <c r="I246" i="1"/>
  <c r="H246" i="1"/>
  <c r="G246" i="1"/>
  <c r="F246" i="1"/>
  <c r="B238" i="1"/>
  <c r="A238" i="1"/>
  <c r="L237" i="1"/>
  <c r="J237" i="1"/>
  <c r="J247" i="1" s="1"/>
  <c r="I237" i="1"/>
  <c r="I247" i="1" s="1"/>
  <c r="H237" i="1"/>
  <c r="G237" i="1"/>
  <c r="G247" i="1" s="1"/>
  <c r="F237" i="1"/>
  <c r="B230" i="1"/>
  <c r="A230" i="1"/>
  <c r="L229" i="1"/>
  <c r="J229" i="1"/>
  <c r="I229" i="1"/>
  <c r="H229" i="1"/>
  <c r="G229" i="1"/>
  <c r="F229" i="1"/>
  <c r="B220" i="1"/>
  <c r="A220" i="1"/>
  <c r="L219" i="1"/>
  <c r="J219" i="1"/>
  <c r="J230" i="1" s="1"/>
  <c r="I219" i="1"/>
  <c r="I230" i="1" s="1"/>
  <c r="H219" i="1"/>
  <c r="H230" i="1" s="1"/>
  <c r="G219" i="1"/>
  <c r="G230" i="1" s="1"/>
  <c r="F219" i="1"/>
  <c r="B211" i="1"/>
  <c r="A211" i="1"/>
  <c r="L210" i="1"/>
  <c r="J210" i="1"/>
  <c r="I210" i="1"/>
  <c r="H210" i="1"/>
  <c r="G210" i="1"/>
  <c r="F210" i="1"/>
  <c r="B202" i="1"/>
  <c r="A202" i="1"/>
  <c r="L201" i="1"/>
  <c r="J201" i="1"/>
  <c r="I201" i="1"/>
  <c r="I211" i="1" s="1"/>
  <c r="H201" i="1"/>
  <c r="G201" i="1"/>
  <c r="F201" i="1"/>
  <c r="F211" i="1" s="1"/>
  <c r="L284" i="1" l="1"/>
  <c r="L247" i="1"/>
  <c r="L230" i="1"/>
  <c r="L211" i="1"/>
  <c r="H247" i="1"/>
  <c r="H284" i="1"/>
  <c r="G284" i="1"/>
  <c r="L265" i="1"/>
  <c r="F265" i="1"/>
  <c r="F247" i="1"/>
  <c r="F230" i="1"/>
  <c r="J211" i="1"/>
  <c r="H211" i="1"/>
  <c r="G211" i="1"/>
  <c r="B191" i="1"/>
  <c r="A191" i="1"/>
  <c r="L190" i="1"/>
  <c r="J190" i="1"/>
  <c r="I190" i="1"/>
  <c r="H190" i="1"/>
  <c r="G190" i="1"/>
  <c r="F190" i="1"/>
  <c r="B181" i="1"/>
  <c r="A181" i="1"/>
  <c r="L180" i="1"/>
  <c r="J180" i="1"/>
  <c r="J191" i="1" s="1"/>
  <c r="I180" i="1"/>
  <c r="I191" i="1" s="1"/>
  <c r="H180" i="1"/>
  <c r="H191" i="1" s="1"/>
  <c r="G180" i="1"/>
  <c r="F180" i="1"/>
  <c r="F191" i="1" s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H173" i="1" s="1"/>
  <c r="G162" i="1"/>
  <c r="G173" i="1" s="1"/>
  <c r="F162" i="1"/>
  <c r="F173" i="1" s="1"/>
  <c r="B155" i="1"/>
  <c r="A155" i="1"/>
  <c r="L154" i="1"/>
  <c r="J154" i="1"/>
  <c r="I154" i="1"/>
  <c r="H154" i="1"/>
  <c r="G154" i="1"/>
  <c r="F154" i="1"/>
  <c r="B145" i="1"/>
  <c r="A145" i="1"/>
  <c r="L144" i="1"/>
  <c r="J144" i="1"/>
  <c r="J155" i="1" s="1"/>
  <c r="I144" i="1"/>
  <c r="H144" i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7" i="1"/>
  <c r="A127" i="1"/>
  <c r="L126" i="1"/>
  <c r="J126" i="1"/>
  <c r="J136" i="1" s="1"/>
  <c r="I126" i="1"/>
  <c r="H126" i="1"/>
  <c r="H136" i="1" s="1"/>
  <c r="G126" i="1"/>
  <c r="F126" i="1"/>
  <c r="F136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F99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3" i="1"/>
  <c r="A63" i="1"/>
  <c r="L62" i="1"/>
  <c r="J62" i="1"/>
  <c r="I62" i="1"/>
  <c r="H62" i="1"/>
  <c r="G62" i="1"/>
  <c r="F62" i="1"/>
  <c r="B53" i="1"/>
  <c r="A53" i="1"/>
  <c r="L52" i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J33" i="1"/>
  <c r="J44" i="1" s="1"/>
  <c r="I33" i="1"/>
  <c r="H33" i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G14" i="1"/>
  <c r="F14" i="1"/>
  <c r="F25" i="1" s="1"/>
  <c r="L191" i="1" l="1"/>
  <c r="L155" i="1"/>
  <c r="L136" i="1"/>
  <c r="L81" i="1"/>
  <c r="L44" i="1"/>
  <c r="H99" i="1"/>
  <c r="H192" i="1" s="1"/>
  <c r="H285" i="1" s="1"/>
  <c r="H155" i="1"/>
  <c r="H44" i="1"/>
  <c r="J173" i="1"/>
  <c r="H119" i="1"/>
  <c r="H25" i="1"/>
  <c r="I136" i="1"/>
  <c r="I173" i="1"/>
  <c r="J99" i="1"/>
  <c r="J192" i="1" s="1"/>
  <c r="J285" i="1" s="1"/>
  <c r="J119" i="1"/>
  <c r="G99" i="1"/>
  <c r="L25" i="1"/>
  <c r="L99" i="1"/>
  <c r="G25" i="1"/>
  <c r="I44" i="1"/>
  <c r="L63" i="1"/>
  <c r="G81" i="1"/>
  <c r="I99" i="1"/>
  <c r="L119" i="1"/>
  <c r="G136" i="1"/>
  <c r="I155" i="1"/>
  <c r="L173" i="1"/>
  <c r="G191" i="1"/>
  <c r="F192" i="1"/>
  <c r="F285" i="1" s="1"/>
  <c r="L192" i="1" l="1"/>
  <c r="L285" i="1" s="1"/>
  <c r="G192" i="1"/>
  <c r="G285" i="1" s="1"/>
  <c r="I192" i="1"/>
  <c r="I285" i="1" s="1"/>
</calcChain>
</file>

<file path=xl/sharedStrings.xml><?xml version="1.0" encoding="utf-8"?>
<sst xmlns="http://schemas.openxmlformats.org/spreadsheetml/2006/main" count="431" uniqueCount="137">
  <si>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</si>
  <si>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</si>
  <si>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</si>
  <si>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</si>
  <si>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</si>
  <si>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</si>
  <si>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</si>
  <si>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</si>
  <si>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</si>
  <si>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</si>
  <si>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</si>
  <si>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</si>
  <si>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</si>
  <si>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</si>
  <si>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</si>
  <si>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</si>
  <si>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</si>
  <si>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</si>
  <si>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</si>
  <si>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</si>
  <si>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</si>
  <si>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</si>
  <si>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</si>
  <si>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</si>
  <si>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</si>
  <si>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</si>
  <si>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</si>
  <si>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</si>
  <si>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</si>
  <si>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</si>
  <si>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</si>
  <si>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</si>
  <si>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</si>
  <si>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</si>
  <si>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</si>
  <si>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</si>
  <si>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</si>
  <si>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</si>
  <si>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62</t>
  </si>
  <si>
    <t>Богомяков Е.А.</t>
  </si>
  <si>
    <t>Каша вязкая молочная с крупой рисовой, м/сл</t>
  </si>
  <si>
    <t>Какао с молоком</t>
  </si>
  <si>
    <t>Хлеб пшеничный иодированный</t>
  </si>
  <si>
    <t>Суп картофельный с крупой (перловка) и рыбной консервой (горбуша)</t>
  </si>
  <si>
    <t>Птица тушеная в сметанном соусе</t>
  </si>
  <si>
    <t>Макаронные изделия отварные</t>
  </si>
  <si>
    <t>Сок фруктовый   (розлив)</t>
  </si>
  <si>
    <t>Хлеб пшеничный  йодированный</t>
  </si>
  <si>
    <t>Хлеб ржаной</t>
  </si>
  <si>
    <t>143/28</t>
  </si>
  <si>
    <t>Тефтели мясные в соусе сметанном с томатом</t>
  </si>
  <si>
    <t>Каша рассыпчатая гречневая, м/сл</t>
  </si>
  <si>
    <t>Чай с сахаром</t>
  </si>
  <si>
    <t>Салат из белокочанной капусты с зелёным горошком</t>
  </si>
  <si>
    <t>Поджарка из рыбы</t>
  </si>
  <si>
    <t>Пюре картофельное, м/сл</t>
  </si>
  <si>
    <t>Напиток из плодов шиповника</t>
  </si>
  <si>
    <t>Суп картофельный с крупой, с мясными фрикадельками</t>
  </si>
  <si>
    <t>Макаронные изделия отварные, м/сл</t>
  </si>
  <si>
    <t>Кофейный напиток с молоком</t>
  </si>
  <si>
    <t>кисло-молочный продукт</t>
  </si>
  <si>
    <t>Салат из моркови отварной</t>
  </si>
  <si>
    <t>Печень тушеная в соусе</t>
  </si>
  <si>
    <t>Рис припущенный, м/сл</t>
  </si>
  <si>
    <t>Сок фруктовый (розлив)</t>
  </si>
  <si>
    <t>Чай с сахаром, лимоном</t>
  </si>
  <si>
    <t>Салат "Здоровье"</t>
  </si>
  <si>
    <t>Суп картофельный с бобовыми  (горохом)</t>
  </si>
  <si>
    <t>Котлета мясная</t>
  </si>
  <si>
    <t>Рагу из овощей</t>
  </si>
  <si>
    <t>Компот из плодов и ягод сушеных(курага)</t>
  </si>
  <si>
    <t>Винегрет овощной</t>
  </si>
  <si>
    <t>Суп картофельный с крупой (гречка) с мясными фрикадельками</t>
  </si>
  <si>
    <t>Чахохбили</t>
  </si>
  <si>
    <t>Рис припущенный с овощами</t>
  </si>
  <si>
    <t>Кисель из смородины свежемороженой</t>
  </si>
  <si>
    <t>Каша молочная с крупой пшенной, м/сл</t>
  </si>
  <si>
    <t>Гуляш мясной</t>
  </si>
  <si>
    <t>Каша рассыпчатая гречневая</t>
  </si>
  <si>
    <t>Компот из плодов и ягод сушеных/курага/</t>
  </si>
  <si>
    <t>Салат из квашеной капусты</t>
  </si>
  <si>
    <t>Суп картофельный с макаронными изделиями</t>
  </si>
  <si>
    <t>Салат Витаминный</t>
  </si>
  <si>
    <t>Суп из овощей</t>
  </si>
  <si>
    <t>Жаркое по - домашнему</t>
  </si>
  <si>
    <t>Птица тушеная с овощами в соусе сметанном с томатом</t>
  </si>
  <si>
    <t>горячее блюдо</t>
  </si>
  <si>
    <t>Салат из стручковой фасоли</t>
  </si>
  <si>
    <t>Котлета рыбная в сметанном соусе</t>
  </si>
  <si>
    <t>Пюре картофельное</t>
  </si>
  <si>
    <t>Запеканка творожная, молоко сгущенное</t>
  </si>
  <si>
    <t>8\1</t>
  </si>
  <si>
    <t>Салат картофельный с огурцами</t>
  </si>
  <si>
    <t>Бефстроганов из мяса</t>
  </si>
  <si>
    <t>Рис припущенный</t>
  </si>
  <si>
    <t>Компот из свежемороженных ягод (смородина)</t>
  </si>
  <si>
    <t>Салат картофельный с кукурузой и морковью</t>
  </si>
  <si>
    <t>Птица запеченная, соус сметанный</t>
  </si>
  <si>
    <t>Каша рассыпчатая (гречневая)</t>
  </si>
  <si>
    <t>Рассольник Ленинградский</t>
  </si>
  <si>
    <t>Каша вязкая молочная из пшеничной крупы, м/сл</t>
  </si>
  <si>
    <t>Плов с мясом</t>
  </si>
  <si>
    <t>Огурец соленый (01.11.-01.03), огурец свежий (01.09.-01.11.;01.03.-31.05.)</t>
  </si>
  <si>
    <t>Свекольник, сметана</t>
  </si>
  <si>
    <t>Кнели из птицы с рисом,сыром,соус сметанный</t>
  </si>
  <si>
    <t>Макаронные изделия отв., м/сл</t>
  </si>
  <si>
    <t>Рыба,тушённая в томате с овощами</t>
  </si>
  <si>
    <t>Запеканка творожная с морковью, молоко сгущенное</t>
  </si>
  <si>
    <t>Морская капуста тушеная с овощами</t>
  </si>
  <si>
    <t>Рагу из птицы с картофелем</t>
  </si>
  <si>
    <t>Птица, запеченная, соус сметанный</t>
  </si>
  <si>
    <t>Салат "Степной"</t>
  </si>
  <si>
    <t>Капуста тушеная с мясом</t>
  </si>
  <si>
    <t>Компот из свежезамороженных ягод(смородина)</t>
  </si>
  <si>
    <t>Биточки мясные, соус томатный</t>
  </si>
  <si>
    <t>Салат из свёклы с сыром</t>
  </si>
  <si>
    <t>Картофельное пюре</t>
  </si>
  <si>
    <t>Яйцо вареное</t>
  </si>
  <si>
    <t>Сыр порциями</t>
  </si>
  <si>
    <t>Согласовано</t>
  </si>
  <si>
    <t>Директор МБОУ СОШ 62</t>
  </si>
  <si>
    <t>Борщ с фасолью и картофелем, сметана</t>
  </si>
  <si>
    <t>Борщ с капустой и картофелем</t>
  </si>
  <si>
    <t>Суп картофельный с бобовыми (горох)</t>
  </si>
  <si>
    <t>Щи из свежей капусты, картофелем, сметаной</t>
  </si>
  <si>
    <t>Макаронные изделия отварные, с сыром, м/сл</t>
  </si>
  <si>
    <t>Кисло-молочная продукция</t>
  </si>
  <si>
    <t>Плов с мясом, огурец соленый(с 01.11-01.04), огурец свежий(с 01.09-01.11;с 01.03.-31.05</t>
  </si>
  <si>
    <t>Запеканка творожная с морковью, молоко сгущеное</t>
  </si>
  <si>
    <t>Салат картофельный с капустой свежей и кукурузой</t>
  </si>
  <si>
    <t>Плов из птицы,огурец соленый(с 01.11-01.04), огурец свежий(с 01.09-01.11;с 01.03.-31.05)</t>
  </si>
  <si>
    <t>Напиток Брусничный</t>
  </si>
  <si>
    <t>Суп картофельный с крупой и рыбными консервами</t>
  </si>
  <si>
    <t>Омлет натуральный с маслом сливочным, зеленый горошек консервированный</t>
  </si>
  <si>
    <t>142/48</t>
  </si>
  <si>
    <t>Компот из плодов и ягод свежих мороженых</t>
  </si>
  <si>
    <t>Суп картофельный с крупой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</si>
</sst>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52" customWidth="1"/>
    <col min="7" max="7" width="10" style="52" customWidth="1"/>
    <col min="8" max="8" width="7.54296875" style="52" customWidth="1"/>
    <col min="9" max="9" width="6.81640625" style="52" customWidth="1"/>
    <col min="10" max="10" width="8.1796875" style="52" customWidth="1"/>
    <col min="11" max="11" width="10" style="52" customWidth="1"/>
    <col min="12" max="12" width="9.1796875" style="52"/>
    <col min="13" max="16384" width="9.1796875" style="2"/>
  </cols>
  <sheetData>
    <row r="1" spans="1:12" ht="14.5" x14ac:dyDescent="0.35">
      <c r="A1" s="1" t="s">
        <v>7</v>
      </c>
      <c r="C1" s="68" t="s">
        <v>38</v>
      </c>
      <c r="D1" s="69"/>
      <c r="E1" s="69"/>
      <c r="F1" s="52" t="s">
        <v>119</v>
      </c>
      <c r="G1" s="52" t="s">
        <v>16</v>
      </c>
      <c r="H1" s="70" t="s">
        <v>120</v>
      </c>
      <c r="I1" s="70"/>
      <c r="J1" s="70"/>
      <c r="K1" s="70"/>
    </row>
    <row r="2" spans="1:12" ht="18" x14ac:dyDescent="0.25">
      <c r="A2" s="34" t="s">
        <v>6</v>
      </c>
      <c r="C2" s="2"/>
      <c r="G2" s="52" t="s">
        <v>17</v>
      </c>
      <c r="H2" s="70" t="s">
        <v>39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7" t="s">
        <v>9</v>
      </c>
      <c r="G3" s="52" t="s">
        <v>18</v>
      </c>
      <c r="H3" s="46">
        <v>9</v>
      </c>
      <c r="I3" s="46">
        <v>1</v>
      </c>
      <c r="J3" s="47">
        <v>2025</v>
      </c>
      <c r="K3" s="53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5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5" x14ac:dyDescent="0.35">
      <c r="A6" s="19">
        <v>1</v>
      </c>
      <c r="B6" s="20">
        <v>1</v>
      </c>
      <c r="C6" s="21" t="s">
        <v>19</v>
      </c>
      <c r="D6" s="5" t="s">
        <v>20</v>
      </c>
      <c r="E6" s="48" t="s">
        <v>40</v>
      </c>
      <c r="F6" s="54">
        <v>255</v>
      </c>
      <c r="G6" s="55">
        <v>6.34</v>
      </c>
      <c r="H6" s="55">
        <v>6.78</v>
      </c>
      <c r="I6" s="56">
        <v>39.29</v>
      </c>
      <c r="J6" s="55">
        <v>216.93</v>
      </c>
      <c r="K6" s="39">
        <v>1</v>
      </c>
      <c r="L6" s="55">
        <v>52.33</v>
      </c>
    </row>
    <row r="7" spans="1:12" ht="14.5" x14ac:dyDescent="0.35">
      <c r="A7" s="22"/>
      <c r="B7" s="14"/>
      <c r="C7" s="11"/>
      <c r="D7" s="8"/>
      <c r="E7" s="49" t="s">
        <v>117</v>
      </c>
      <c r="F7" s="60">
        <v>50</v>
      </c>
      <c r="G7" s="61">
        <v>5.08</v>
      </c>
      <c r="H7" s="61">
        <v>4.5999999999999996</v>
      </c>
      <c r="I7" s="62">
        <v>0.28000000000000003</v>
      </c>
      <c r="J7" s="61">
        <v>62.84</v>
      </c>
      <c r="K7" s="64">
        <v>5</v>
      </c>
      <c r="L7" s="61">
        <v>21.78</v>
      </c>
    </row>
    <row r="8" spans="1:12" ht="14.5" x14ac:dyDescent="0.35">
      <c r="A8" s="22"/>
      <c r="B8" s="14"/>
      <c r="C8" s="11"/>
      <c r="D8" s="63"/>
      <c r="E8" s="49" t="s">
        <v>118</v>
      </c>
      <c r="F8" s="57">
        <v>10</v>
      </c>
      <c r="G8" s="58">
        <v>0.1</v>
      </c>
      <c r="H8" s="58">
        <v>7.2</v>
      </c>
      <c r="I8" s="59">
        <v>0.13</v>
      </c>
      <c r="J8" s="58">
        <v>65.72</v>
      </c>
      <c r="K8" s="42">
        <v>4</v>
      </c>
      <c r="L8" s="58">
        <v>17.34</v>
      </c>
    </row>
    <row r="9" spans="1:12" ht="14.5" x14ac:dyDescent="0.35">
      <c r="A9" s="22"/>
      <c r="B9" s="14"/>
      <c r="C9" s="11"/>
      <c r="D9" s="7" t="s">
        <v>21</v>
      </c>
      <c r="E9" s="49" t="s">
        <v>41</v>
      </c>
      <c r="F9" s="57">
        <v>200</v>
      </c>
      <c r="G9" s="58">
        <v>3.78</v>
      </c>
      <c r="H9" s="58">
        <v>0.67</v>
      </c>
      <c r="I9" s="59">
        <v>26</v>
      </c>
      <c r="J9" s="58">
        <v>125.11</v>
      </c>
      <c r="K9" s="42">
        <v>101</v>
      </c>
      <c r="L9" s="58">
        <v>22.85</v>
      </c>
    </row>
    <row r="10" spans="1:12" ht="14.5" x14ac:dyDescent="0.35">
      <c r="A10" s="22"/>
      <c r="B10" s="14"/>
      <c r="C10" s="11"/>
      <c r="D10" s="7" t="s">
        <v>22</v>
      </c>
      <c r="E10" s="49" t="s">
        <v>42</v>
      </c>
      <c r="F10" s="57">
        <v>50</v>
      </c>
      <c r="G10" s="58">
        <v>3.95</v>
      </c>
      <c r="H10" s="58">
        <v>0.5</v>
      </c>
      <c r="I10" s="59">
        <v>18.05</v>
      </c>
      <c r="J10" s="58">
        <v>116.9</v>
      </c>
      <c r="K10" s="42"/>
      <c r="L10" s="58">
        <v>5.7</v>
      </c>
    </row>
    <row r="11" spans="1:12" ht="14.5" x14ac:dyDescent="0.35">
      <c r="A11" s="22"/>
      <c r="B11" s="14"/>
      <c r="C11" s="11"/>
      <c r="D11" s="7" t="s">
        <v>23</v>
      </c>
      <c r="E11" s="40"/>
      <c r="F11" s="41"/>
      <c r="G11" s="41"/>
      <c r="H11" s="41"/>
      <c r="I11" s="41"/>
      <c r="J11" s="41"/>
      <c r="K11" s="42"/>
      <c r="L11" s="41"/>
    </row>
    <row r="12" spans="1:12" ht="14.5" x14ac:dyDescent="0.35">
      <c r="A12" s="22"/>
      <c r="B12" s="14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5" x14ac:dyDescent="0.35">
      <c r="A14" s="23"/>
      <c r="B14" s="16"/>
      <c r="C14" s="8"/>
      <c r="D14" s="17" t="s">
        <v>32</v>
      </c>
      <c r="E14" s="9"/>
      <c r="F14" s="18">
        <f>SUM(F6:F13)</f>
        <v>565</v>
      </c>
      <c r="G14" s="18">
        <f>SUM(G6:G13)</f>
        <v>19.25</v>
      </c>
      <c r="H14" s="18">
        <f>SUM(H6:H13)</f>
        <v>19.75</v>
      </c>
      <c r="I14" s="18">
        <f>SUM(I6:I13)</f>
        <v>83.75</v>
      </c>
      <c r="J14" s="18">
        <f>SUM(J6:J13)</f>
        <v>587.5</v>
      </c>
      <c r="K14" s="24"/>
      <c r="L14" s="18">
        <f>SUM(L6:L13)</f>
        <v>120.00000000000001</v>
      </c>
    </row>
    <row r="15" spans="1:12" ht="29" x14ac:dyDescent="0.35">
      <c r="A15" s="25">
        <f>A6</f>
        <v>1</v>
      </c>
      <c r="B15" s="12">
        <f>B6</f>
        <v>1</v>
      </c>
      <c r="C15" s="10" t="s">
        <v>24</v>
      </c>
      <c r="D15" s="7" t="s">
        <v>25</v>
      </c>
      <c r="E15" s="50" t="s">
        <v>102</v>
      </c>
      <c r="F15" s="60">
        <v>60</v>
      </c>
      <c r="G15" s="61">
        <v>0.6</v>
      </c>
      <c r="H15" s="61">
        <v>0.06</v>
      </c>
      <c r="I15" s="62">
        <v>0.9</v>
      </c>
      <c r="J15" s="61">
        <v>6</v>
      </c>
      <c r="K15" s="42" t="s">
        <v>49</v>
      </c>
      <c r="L15" s="61">
        <v>29.83</v>
      </c>
    </row>
    <row r="16" spans="1:12" ht="29" x14ac:dyDescent="0.35">
      <c r="A16" s="22"/>
      <c r="B16" s="14"/>
      <c r="C16" s="11"/>
      <c r="D16" s="7" t="s">
        <v>26</v>
      </c>
      <c r="E16" s="49" t="s">
        <v>43</v>
      </c>
      <c r="F16" s="57">
        <v>230</v>
      </c>
      <c r="G16" s="58">
        <v>1.4</v>
      </c>
      <c r="H16" s="58">
        <v>4</v>
      </c>
      <c r="I16" s="59">
        <v>10.3</v>
      </c>
      <c r="J16" s="58">
        <v>94.4</v>
      </c>
      <c r="K16" s="42">
        <v>90</v>
      </c>
      <c r="L16" s="58">
        <v>35.53</v>
      </c>
    </row>
    <row r="17" spans="1:12" ht="14.5" x14ac:dyDescent="0.35">
      <c r="A17" s="22"/>
      <c r="B17" s="14"/>
      <c r="C17" s="11"/>
      <c r="D17" s="7" t="s">
        <v>27</v>
      </c>
      <c r="E17" s="49" t="s">
        <v>44</v>
      </c>
      <c r="F17" s="57">
        <v>100</v>
      </c>
      <c r="G17" s="58">
        <v>15.59</v>
      </c>
      <c r="H17" s="58">
        <v>17.309999999999999</v>
      </c>
      <c r="I17" s="59">
        <v>27.57</v>
      </c>
      <c r="J17" s="58">
        <v>265.83999999999997</v>
      </c>
      <c r="K17" s="42">
        <v>96</v>
      </c>
      <c r="L17" s="58">
        <v>87.89</v>
      </c>
    </row>
    <row r="18" spans="1:12" ht="14.5" x14ac:dyDescent="0.35">
      <c r="A18" s="22"/>
      <c r="B18" s="14"/>
      <c r="C18" s="11"/>
      <c r="D18" s="7" t="s">
        <v>28</v>
      </c>
      <c r="E18" s="49" t="s">
        <v>45</v>
      </c>
      <c r="F18" s="57">
        <v>150</v>
      </c>
      <c r="G18" s="58">
        <v>5.4</v>
      </c>
      <c r="H18" s="58">
        <v>5.7</v>
      </c>
      <c r="I18" s="59">
        <v>31.5</v>
      </c>
      <c r="J18" s="58">
        <v>225.7</v>
      </c>
      <c r="K18" s="42">
        <v>52</v>
      </c>
      <c r="L18" s="58">
        <v>10.85</v>
      </c>
    </row>
    <row r="19" spans="1:12" ht="14.5" x14ac:dyDescent="0.35">
      <c r="A19" s="22"/>
      <c r="B19" s="14"/>
      <c r="C19" s="11"/>
      <c r="D19" s="7" t="s">
        <v>29</v>
      </c>
      <c r="E19" s="49" t="s">
        <v>46</v>
      </c>
      <c r="F19" s="57">
        <v>200</v>
      </c>
      <c r="G19" s="58">
        <v>0.7</v>
      </c>
      <c r="H19" s="58">
        <v>0.05</v>
      </c>
      <c r="I19" s="59">
        <v>27.6</v>
      </c>
      <c r="J19" s="58">
        <v>114.8</v>
      </c>
      <c r="K19" s="42">
        <v>115</v>
      </c>
      <c r="L19" s="58">
        <v>20.2</v>
      </c>
    </row>
    <row r="20" spans="1:12" ht="14.5" x14ac:dyDescent="0.35">
      <c r="A20" s="22"/>
      <c r="B20" s="14"/>
      <c r="C20" s="11"/>
      <c r="D20" s="7" t="s">
        <v>30</v>
      </c>
      <c r="E20" s="49" t="s">
        <v>47</v>
      </c>
      <c r="F20" s="57">
        <v>20</v>
      </c>
      <c r="G20" s="58">
        <v>1.58</v>
      </c>
      <c r="H20" s="58">
        <v>0.2</v>
      </c>
      <c r="I20" s="59">
        <v>9.66</v>
      </c>
      <c r="J20" s="58">
        <v>46.76</v>
      </c>
      <c r="K20" s="42"/>
      <c r="L20" s="58">
        <v>2.2799999999999998</v>
      </c>
    </row>
    <row r="21" spans="1:12" ht="14.5" x14ac:dyDescent="0.35">
      <c r="A21" s="22"/>
      <c r="B21" s="14"/>
      <c r="C21" s="11"/>
      <c r="D21" s="7" t="s">
        <v>31</v>
      </c>
      <c r="E21" s="49" t="s">
        <v>48</v>
      </c>
      <c r="F21" s="57">
        <v>30</v>
      </c>
      <c r="G21" s="58">
        <v>1.68</v>
      </c>
      <c r="H21" s="58">
        <v>0.33</v>
      </c>
      <c r="I21" s="59">
        <v>9.7200000000000006</v>
      </c>
      <c r="J21" s="58">
        <v>69</v>
      </c>
      <c r="K21" s="42"/>
      <c r="L21" s="58">
        <v>3.42</v>
      </c>
    </row>
    <row r="22" spans="1:12" ht="14.5" x14ac:dyDescent="0.35">
      <c r="A22" s="22"/>
      <c r="B22" s="14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2"/>
      <c r="B23" s="14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5" x14ac:dyDescent="0.35">
      <c r="A24" s="23"/>
      <c r="B24" s="16"/>
      <c r="C24" s="8"/>
      <c r="D24" s="17" t="s">
        <v>32</v>
      </c>
      <c r="E24" s="9"/>
      <c r="F24" s="18">
        <f>SUM(F15:F23)</f>
        <v>790</v>
      </c>
      <c r="G24" s="18">
        <f>SUM(G15:G23)</f>
        <v>26.950000000000003</v>
      </c>
      <c r="H24" s="18">
        <f>SUM(H15:H23)</f>
        <v>27.649999999999995</v>
      </c>
      <c r="I24" s="18">
        <f>SUM(I15:I23)</f>
        <v>117.25</v>
      </c>
      <c r="J24" s="18">
        <f>SUM(J15:J23)</f>
        <v>822.5</v>
      </c>
      <c r="K24" s="24"/>
      <c r="L24" s="18">
        <f>SUM(L15:L23)</f>
        <v>189.99999999999997</v>
      </c>
    </row>
    <row r="25" spans="1:12" ht="14.5" x14ac:dyDescent="0.25">
      <c r="A25" s="28">
        <f>A6</f>
        <v>1</v>
      </c>
      <c r="B25" s="29">
        <f>B6</f>
        <v>1</v>
      </c>
      <c r="C25" s="66" t="s">
        <v>4</v>
      </c>
      <c r="D25" s="67"/>
      <c r="E25" s="30"/>
      <c r="F25" s="31">
        <f>F14+F24</f>
        <v>1355</v>
      </c>
      <c r="G25" s="31">
        <f>G14+G24</f>
        <v>46.2</v>
      </c>
      <c r="H25" s="31">
        <f>H14+H24</f>
        <v>47.399999999999991</v>
      </c>
      <c r="I25" s="31">
        <f>I14+I24</f>
        <v>201</v>
      </c>
      <c r="J25" s="31">
        <f>J14+J24</f>
        <v>1410</v>
      </c>
      <c r="K25" s="31"/>
      <c r="L25" s="31">
        <f>L14+L24</f>
        <v>310</v>
      </c>
    </row>
    <row r="26" spans="1:12" ht="15" thickBot="1" x14ac:dyDescent="0.4">
      <c r="A26" s="13">
        <v>1</v>
      </c>
      <c r="B26" s="14">
        <v>2</v>
      </c>
      <c r="C26" s="21" t="s">
        <v>19</v>
      </c>
      <c r="D26" s="5" t="s">
        <v>20</v>
      </c>
      <c r="E26" s="48" t="s">
        <v>50</v>
      </c>
      <c r="F26" s="54">
        <v>120</v>
      </c>
      <c r="G26" s="55">
        <v>6.8</v>
      </c>
      <c r="H26" s="55">
        <v>7.7</v>
      </c>
      <c r="I26" s="56">
        <v>10.77</v>
      </c>
      <c r="J26" s="55">
        <v>160</v>
      </c>
      <c r="K26" s="39">
        <v>11</v>
      </c>
      <c r="L26" s="55">
        <v>86.42</v>
      </c>
    </row>
    <row r="27" spans="1:12" ht="14.5" x14ac:dyDescent="0.35">
      <c r="A27" s="13"/>
      <c r="B27" s="14"/>
      <c r="C27" s="11"/>
      <c r="D27" s="5" t="s">
        <v>20</v>
      </c>
      <c r="E27" s="49" t="s">
        <v>51</v>
      </c>
      <c r="F27" s="57">
        <v>155</v>
      </c>
      <c r="G27" s="58">
        <v>8.43</v>
      </c>
      <c r="H27" s="58">
        <v>11.53</v>
      </c>
      <c r="I27" s="59">
        <v>39.93</v>
      </c>
      <c r="J27" s="58">
        <v>250.6</v>
      </c>
      <c r="K27" s="42">
        <v>60</v>
      </c>
      <c r="L27" s="58">
        <v>25.05</v>
      </c>
    </row>
    <row r="28" spans="1:12" ht="14.5" x14ac:dyDescent="0.35">
      <c r="A28" s="13"/>
      <c r="B28" s="14"/>
      <c r="C28" s="11"/>
      <c r="D28" s="7" t="s">
        <v>21</v>
      </c>
      <c r="E28" s="49" t="s">
        <v>52</v>
      </c>
      <c r="F28" s="57">
        <v>200</v>
      </c>
      <c r="G28" s="58">
        <v>7.0000000000000007E-2</v>
      </c>
      <c r="H28" s="58">
        <v>0.02</v>
      </c>
      <c r="I28" s="59">
        <v>15</v>
      </c>
      <c r="J28" s="58">
        <v>60</v>
      </c>
      <c r="K28" s="42">
        <v>97</v>
      </c>
      <c r="L28" s="58">
        <v>2.83</v>
      </c>
    </row>
    <row r="29" spans="1:12" ht="14.5" x14ac:dyDescent="0.35">
      <c r="A29" s="13"/>
      <c r="B29" s="14"/>
      <c r="C29" s="11"/>
      <c r="D29" s="7" t="s">
        <v>22</v>
      </c>
      <c r="E29" s="49" t="s">
        <v>42</v>
      </c>
      <c r="F29" s="57">
        <v>50</v>
      </c>
      <c r="G29" s="58">
        <v>3.95</v>
      </c>
      <c r="H29" s="58">
        <v>0.5</v>
      </c>
      <c r="I29" s="59">
        <v>18.05</v>
      </c>
      <c r="J29" s="58">
        <v>116.9</v>
      </c>
      <c r="K29" s="42"/>
      <c r="L29" s="58">
        <v>5.7</v>
      </c>
    </row>
    <row r="30" spans="1:12" ht="14.5" x14ac:dyDescent="0.35">
      <c r="A30" s="13"/>
      <c r="B30" s="14"/>
      <c r="C30" s="11"/>
      <c r="D30" s="7" t="s">
        <v>23</v>
      </c>
      <c r="E30" s="40"/>
      <c r="F30" s="41"/>
      <c r="G30" s="41"/>
      <c r="H30" s="41"/>
      <c r="I30" s="41"/>
      <c r="J30" s="41"/>
      <c r="K30" s="42"/>
      <c r="L30" s="41"/>
    </row>
    <row r="31" spans="1:12" ht="14.5" x14ac:dyDescent="0.35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3"/>
      <c r="B32" s="14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5" x14ac:dyDescent="0.35">
      <c r="A33" s="15"/>
      <c r="B33" s="16"/>
      <c r="C33" s="8"/>
      <c r="D33" s="17" t="s">
        <v>32</v>
      </c>
      <c r="E33" s="9"/>
      <c r="F33" s="18">
        <f>SUM(F26:F32)</f>
        <v>525</v>
      </c>
      <c r="G33" s="18">
        <f>SUM(G26:G32)</f>
        <v>19.25</v>
      </c>
      <c r="H33" s="18">
        <f>SUM(H26:H32)</f>
        <v>19.75</v>
      </c>
      <c r="I33" s="18">
        <f>SUM(I26:I32)</f>
        <v>83.75</v>
      </c>
      <c r="J33" s="18">
        <f>SUM(J26:J32)</f>
        <v>587.5</v>
      </c>
      <c r="K33" s="24"/>
      <c r="L33" s="18">
        <f>SUM(L26:L32)</f>
        <v>120</v>
      </c>
    </row>
    <row r="34" spans="1:12" ht="14.5" x14ac:dyDescent="0.35">
      <c r="A34" s="12">
        <f>A26</f>
        <v>1</v>
      </c>
      <c r="B34" s="12">
        <f>B26</f>
        <v>2</v>
      </c>
      <c r="C34" s="10" t="s">
        <v>24</v>
      </c>
      <c r="D34" s="7" t="s">
        <v>25</v>
      </c>
      <c r="E34" s="50" t="s">
        <v>53</v>
      </c>
      <c r="F34" s="60">
        <v>60</v>
      </c>
      <c r="G34" s="61">
        <v>0.8</v>
      </c>
      <c r="H34" s="61">
        <v>2</v>
      </c>
      <c r="I34" s="62">
        <v>3.9</v>
      </c>
      <c r="J34" s="61">
        <v>36.799999999999997</v>
      </c>
      <c r="K34" s="42">
        <v>145</v>
      </c>
      <c r="L34" s="61">
        <v>15.7</v>
      </c>
    </row>
    <row r="35" spans="1:12" ht="14.5" x14ac:dyDescent="0.35">
      <c r="A35" s="13"/>
      <c r="B35" s="14"/>
      <c r="C35" s="11"/>
      <c r="D35" s="7" t="s">
        <v>26</v>
      </c>
      <c r="E35" s="49" t="s">
        <v>57</v>
      </c>
      <c r="F35" s="57">
        <v>210</v>
      </c>
      <c r="G35" s="58">
        <v>1.8</v>
      </c>
      <c r="H35" s="58">
        <v>3.2</v>
      </c>
      <c r="I35" s="59">
        <v>15.3</v>
      </c>
      <c r="J35" s="58">
        <v>114.8</v>
      </c>
      <c r="K35" s="42">
        <v>41</v>
      </c>
      <c r="L35" s="58">
        <v>62.06</v>
      </c>
    </row>
    <row r="36" spans="1:12" ht="14.5" x14ac:dyDescent="0.35">
      <c r="A36" s="13"/>
      <c r="B36" s="14"/>
      <c r="C36" s="11"/>
      <c r="D36" s="7" t="s">
        <v>27</v>
      </c>
      <c r="E36" s="49" t="s">
        <v>54</v>
      </c>
      <c r="F36" s="57">
        <v>120</v>
      </c>
      <c r="G36" s="58">
        <v>17.39</v>
      </c>
      <c r="H36" s="58">
        <v>18.100000000000001</v>
      </c>
      <c r="I36" s="59">
        <v>20.5</v>
      </c>
      <c r="J36" s="58">
        <v>314.45999999999998</v>
      </c>
      <c r="K36" s="42">
        <v>129</v>
      </c>
      <c r="L36" s="58">
        <v>69.790000000000006</v>
      </c>
    </row>
    <row r="37" spans="1:12" ht="14.5" x14ac:dyDescent="0.35">
      <c r="A37" s="13"/>
      <c r="B37" s="14"/>
      <c r="C37" s="11"/>
      <c r="D37" s="7" t="s">
        <v>28</v>
      </c>
      <c r="E37" s="49" t="s">
        <v>55</v>
      </c>
      <c r="F37" s="57">
        <v>155</v>
      </c>
      <c r="G37" s="58">
        <v>3.1</v>
      </c>
      <c r="H37" s="58">
        <v>3.52</v>
      </c>
      <c r="I37" s="59">
        <v>37.369999999999997</v>
      </c>
      <c r="J37" s="58">
        <v>152.47999999999999</v>
      </c>
      <c r="K37" s="42">
        <v>53</v>
      </c>
      <c r="L37" s="58">
        <v>23.66</v>
      </c>
    </row>
    <row r="38" spans="1:12" ht="14.5" x14ac:dyDescent="0.35">
      <c r="A38" s="13"/>
      <c r="B38" s="14"/>
      <c r="C38" s="11"/>
      <c r="D38" s="7" t="s">
        <v>29</v>
      </c>
      <c r="E38" s="49" t="s">
        <v>56</v>
      </c>
      <c r="F38" s="57">
        <v>200</v>
      </c>
      <c r="G38" s="58">
        <v>0.6</v>
      </c>
      <c r="H38" s="58">
        <v>0.3</v>
      </c>
      <c r="I38" s="59">
        <v>20.8</v>
      </c>
      <c r="J38" s="58">
        <v>88.2</v>
      </c>
      <c r="K38" s="42">
        <v>103</v>
      </c>
      <c r="L38" s="58">
        <v>13.09</v>
      </c>
    </row>
    <row r="39" spans="1:12" ht="14.5" x14ac:dyDescent="0.35">
      <c r="A39" s="13"/>
      <c r="B39" s="14"/>
      <c r="C39" s="11"/>
      <c r="D39" s="7" t="s">
        <v>30</v>
      </c>
      <c r="E39" s="49" t="s">
        <v>47</v>
      </c>
      <c r="F39" s="57">
        <v>20</v>
      </c>
      <c r="G39" s="58">
        <v>1.58</v>
      </c>
      <c r="H39" s="58">
        <v>0.2</v>
      </c>
      <c r="I39" s="59">
        <v>9.66</v>
      </c>
      <c r="J39" s="58">
        <v>46.76</v>
      </c>
      <c r="K39" s="42"/>
      <c r="L39" s="58">
        <v>2.2799999999999998</v>
      </c>
    </row>
    <row r="40" spans="1:12" ht="14.5" x14ac:dyDescent="0.35">
      <c r="A40" s="13"/>
      <c r="B40" s="14"/>
      <c r="C40" s="11"/>
      <c r="D40" s="7" t="s">
        <v>31</v>
      </c>
      <c r="E40" s="49" t="s">
        <v>48</v>
      </c>
      <c r="F40" s="57">
        <v>30</v>
      </c>
      <c r="G40" s="58">
        <v>1.68</v>
      </c>
      <c r="H40" s="58">
        <v>0.33</v>
      </c>
      <c r="I40" s="59">
        <v>9.7200000000000006</v>
      </c>
      <c r="J40" s="58">
        <v>69</v>
      </c>
      <c r="K40" s="42"/>
      <c r="L40" s="58">
        <v>3.42</v>
      </c>
    </row>
    <row r="41" spans="1:12" ht="14.5" x14ac:dyDescent="0.35">
      <c r="A41" s="13"/>
      <c r="B41" s="14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3"/>
      <c r="B42" s="14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4.5" x14ac:dyDescent="0.35">
      <c r="A43" s="15"/>
      <c r="B43" s="16"/>
      <c r="C43" s="8"/>
      <c r="D43" s="17" t="s">
        <v>32</v>
      </c>
      <c r="E43" s="9"/>
      <c r="F43" s="18">
        <f>SUM(F34:F42)</f>
        <v>795</v>
      </c>
      <c r="G43" s="18">
        <f>SUM(G34:G42)</f>
        <v>26.950000000000003</v>
      </c>
      <c r="H43" s="18">
        <f>SUM(H34:H42)</f>
        <v>27.65</v>
      </c>
      <c r="I43" s="18">
        <f>SUM(I34:I42)</f>
        <v>117.24999999999999</v>
      </c>
      <c r="J43" s="18">
        <f>SUM(J34:J42)</f>
        <v>822.5</v>
      </c>
      <c r="K43" s="24"/>
      <c r="L43" s="18">
        <f>SUM(L34:L42)</f>
        <v>190</v>
      </c>
    </row>
    <row r="44" spans="1:12" ht="15.75" customHeight="1" thickBot="1" x14ac:dyDescent="0.3">
      <c r="A44" s="32">
        <f>A26</f>
        <v>1</v>
      </c>
      <c r="B44" s="32">
        <f>B26</f>
        <v>2</v>
      </c>
      <c r="C44" s="66" t="s">
        <v>4</v>
      </c>
      <c r="D44" s="67"/>
      <c r="E44" s="30"/>
      <c r="F44" s="31">
        <f>F33+F43</f>
        <v>1320</v>
      </c>
      <c r="G44" s="31">
        <f>G33+G43</f>
        <v>46.2</v>
      </c>
      <c r="H44" s="31">
        <f>H33+H43</f>
        <v>47.4</v>
      </c>
      <c r="I44" s="31">
        <f>I33+I43</f>
        <v>201</v>
      </c>
      <c r="J44" s="31">
        <f>J33+J43</f>
        <v>1410</v>
      </c>
      <c r="K44" s="31"/>
      <c r="L44" s="31">
        <f>L33+L43</f>
        <v>310</v>
      </c>
    </row>
    <row r="45" spans="1:12" ht="15" thickBot="1" x14ac:dyDescent="0.4">
      <c r="A45" s="19">
        <v>1</v>
      </c>
      <c r="B45" s="20">
        <v>3</v>
      </c>
      <c r="C45" s="21" t="s">
        <v>19</v>
      </c>
      <c r="D45" s="5" t="s">
        <v>20</v>
      </c>
      <c r="E45" s="49" t="s">
        <v>125</v>
      </c>
      <c r="F45" s="57">
        <v>155</v>
      </c>
      <c r="G45" s="58">
        <v>4.1500000000000004</v>
      </c>
      <c r="H45" s="58">
        <v>12.68</v>
      </c>
      <c r="I45" s="59">
        <v>28.2</v>
      </c>
      <c r="J45" s="58">
        <v>216.49</v>
      </c>
      <c r="K45" s="39">
        <v>51</v>
      </c>
      <c r="L45" s="58">
        <v>56.1</v>
      </c>
    </row>
    <row r="46" spans="1:12" ht="14.5" x14ac:dyDescent="0.35">
      <c r="A46" s="22"/>
      <c r="B46" s="14"/>
      <c r="C46" s="11"/>
      <c r="D46" s="63" t="s">
        <v>60</v>
      </c>
      <c r="E46" s="48" t="s">
        <v>126</v>
      </c>
      <c r="F46" s="54">
        <v>100</v>
      </c>
      <c r="G46" s="55">
        <v>7.4</v>
      </c>
      <c r="H46" s="55">
        <v>5.9</v>
      </c>
      <c r="I46" s="56">
        <v>11.5</v>
      </c>
      <c r="J46" s="55">
        <v>129</v>
      </c>
      <c r="K46" s="42"/>
      <c r="L46" s="55">
        <v>36</v>
      </c>
    </row>
    <row r="47" spans="1:12" ht="14.5" x14ac:dyDescent="0.35">
      <c r="A47" s="22"/>
      <c r="B47" s="14"/>
      <c r="C47" s="11"/>
      <c r="D47" s="7" t="s">
        <v>21</v>
      </c>
      <c r="E47" s="49" t="s">
        <v>59</v>
      </c>
      <c r="F47" s="57">
        <v>200</v>
      </c>
      <c r="G47" s="58">
        <v>3.78</v>
      </c>
      <c r="H47" s="58">
        <v>0.67</v>
      </c>
      <c r="I47" s="59">
        <v>26</v>
      </c>
      <c r="J47" s="58">
        <v>125.11</v>
      </c>
      <c r="K47" s="42">
        <v>105</v>
      </c>
      <c r="L47" s="58">
        <v>22.2</v>
      </c>
    </row>
    <row r="48" spans="1:12" ht="14.5" x14ac:dyDescent="0.35">
      <c r="A48" s="22"/>
      <c r="B48" s="14"/>
      <c r="C48" s="11"/>
      <c r="D48" s="7" t="s">
        <v>22</v>
      </c>
      <c r="E48" s="49" t="s">
        <v>42</v>
      </c>
      <c r="F48" s="57">
        <v>50</v>
      </c>
      <c r="G48" s="58">
        <v>3.95</v>
      </c>
      <c r="H48" s="58">
        <v>0.5</v>
      </c>
      <c r="I48" s="59">
        <v>18.05</v>
      </c>
      <c r="J48" s="58">
        <v>116.9</v>
      </c>
      <c r="K48" s="42"/>
      <c r="L48" s="58">
        <v>5.7</v>
      </c>
    </row>
    <row r="49" spans="1:12" ht="14.5" x14ac:dyDescent="0.35">
      <c r="A49" s="22"/>
      <c r="B49" s="14"/>
      <c r="C49" s="11"/>
      <c r="D49" s="7" t="s">
        <v>23</v>
      </c>
      <c r="E49" s="40"/>
      <c r="F49" s="41"/>
      <c r="G49" s="41"/>
      <c r="H49" s="41"/>
      <c r="I49" s="41"/>
      <c r="J49" s="41"/>
      <c r="K49" s="42"/>
      <c r="L49" s="41"/>
    </row>
    <row r="50" spans="1:12" ht="14.5" x14ac:dyDescent="0.35">
      <c r="A50" s="22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22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5" x14ac:dyDescent="0.35">
      <c r="A52" s="23"/>
      <c r="B52" s="16"/>
      <c r="C52" s="8"/>
      <c r="D52" s="17" t="s">
        <v>32</v>
      </c>
      <c r="E52" s="9"/>
      <c r="F52" s="18">
        <f>SUM(F45:F51)</f>
        <v>505</v>
      </c>
      <c r="G52" s="18">
        <f>SUM(G45:G51)</f>
        <v>19.28</v>
      </c>
      <c r="H52" s="18">
        <f>SUM(H45:H51)</f>
        <v>19.75</v>
      </c>
      <c r="I52" s="18">
        <f>SUM(I45:I51)</f>
        <v>83.75</v>
      </c>
      <c r="J52" s="18">
        <f>SUM(J45:J51)</f>
        <v>587.5</v>
      </c>
      <c r="K52" s="24"/>
      <c r="L52" s="18">
        <f>SUM(L45:L51)</f>
        <v>120</v>
      </c>
    </row>
    <row r="53" spans="1:12" ht="14.5" x14ac:dyDescent="0.35">
      <c r="A53" s="25">
        <f>A45</f>
        <v>1</v>
      </c>
      <c r="B53" s="12">
        <f>B45</f>
        <v>3</v>
      </c>
      <c r="C53" s="10" t="s">
        <v>24</v>
      </c>
      <c r="D53" s="7" t="s">
        <v>25</v>
      </c>
      <c r="E53" s="50" t="s">
        <v>61</v>
      </c>
      <c r="F53" s="60">
        <v>60</v>
      </c>
      <c r="G53" s="61">
        <v>0.7</v>
      </c>
      <c r="H53" s="61">
        <v>0.05</v>
      </c>
      <c r="I53" s="62">
        <v>6.9</v>
      </c>
      <c r="J53" s="61">
        <v>63.4</v>
      </c>
      <c r="K53" s="42">
        <v>118</v>
      </c>
      <c r="L53" s="61">
        <v>11.93</v>
      </c>
    </row>
    <row r="54" spans="1:12" ht="14.5" x14ac:dyDescent="0.35">
      <c r="A54" s="22"/>
      <c r="B54" s="14"/>
      <c r="C54" s="11"/>
      <c r="D54" s="7" t="s">
        <v>26</v>
      </c>
      <c r="E54" s="49" t="s">
        <v>121</v>
      </c>
      <c r="F54" s="57">
        <v>210</v>
      </c>
      <c r="G54" s="58">
        <v>2.8</v>
      </c>
      <c r="H54" s="58">
        <v>4.0999999999999996</v>
      </c>
      <c r="I54" s="59">
        <v>9.3000000000000007</v>
      </c>
      <c r="J54" s="58">
        <v>162.19999999999999</v>
      </c>
      <c r="K54" s="42">
        <v>123</v>
      </c>
      <c r="L54" s="58">
        <v>35.31</v>
      </c>
    </row>
    <row r="55" spans="1:12" ht="14.5" x14ac:dyDescent="0.35">
      <c r="A55" s="22"/>
      <c r="B55" s="14"/>
      <c r="C55" s="11"/>
      <c r="D55" s="7" t="s">
        <v>27</v>
      </c>
      <c r="E55" s="49" t="s">
        <v>62</v>
      </c>
      <c r="F55" s="57">
        <v>120</v>
      </c>
      <c r="G55" s="58">
        <v>15.85</v>
      </c>
      <c r="H55" s="58">
        <v>15.1</v>
      </c>
      <c r="I55" s="59">
        <v>20.45</v>
      </c>
      <c r="J55" s="58">
        <v>206.34</v>
      </c>
      <c r="K55" s="42">
        <v>190</v>
      </c>
      <c r="L55" s="58">
        <v>88.01</v>
      </c>
    </row>
    <row r="56" spans="1:12" ht="14.5" x14ac:dyDescent="0.35">
      <c r="A56" s="22"/>
      <c r="B56" s="14"/>
      <c r="C56" s="11"/>
      <c r="D56" s="7" t="s">
        <v>28</v>
      </c>
      <c r="E56" s="49" t="s">
        <v>63</v>
      </c>
      <c r="F56" s="57">
        <v>155</v>
      </c>
      <c r="G56" s="58">
        <v>3.73</v>
      </c>
      <c r="H56" s="58">
        <v>7.78</v>
      </c>
      <c r="I56" s="59">
        <v>29.3</v>
      </c>
      <c r="J56" s="58">
        <v>142</v>
      </c>
      <c r="K56" s="42">
        <v>54</v>
      </c>
      <c r="L56" s="58">
        <v>21.05</v>
      </c>
    </row>
    <row r="57" spans="1:12" ht="14.5" x14ac:dyDescent="0.35">
      <c r="A57" s="22"/>
      <c r="B57" s="14"/>
      <c r="C57" s="11"/>
      <c r="D57" s="7" t="s">
        <v>29</v>
      </c>
      <c r="E57" s="49" t="s">
        <v>64</v>
      </c>
      <c r="F57" s="57">
        <v>200</v>
      </c>
      <c r="G57" s="58">
        <v>0.6</v>
      </c>
      <c r="H57" s="58">
        <v>0.09</v>
      </c>
      <c r="I57" s="59">
        <v>32</v>
      </c>
      <c r="J57" s="58">
        <v>132.80000000000001</v>
      </c>
      <c r="K57" s="42">
        <v>115</v>
      </c>
      <c r="L57" s="58">
        <v>28</v>
      </c>
    </row>
    <row r="58" spans="1:12" ht="14.5" x14ac:dyDescent="0.35">
      <c r="A58" s="22"/>
      <c r="B58" s="14"/>
      <c r="C58" s="11"/>
      <c r="D58" s="7" t="s">
        <v>30</v>
      </c>
      <c r="E58" s="49" t="s">
        <v>47</v>
      </c>
      <c r="F58" s="57">
        <v>20</v>
      </c>
      <c r="G58" s="58">
        <v>1.58</v>
      </c>
      <c r="H58" s="58">
        <v>0.2</v>
      </c>
      <c r="I58" s="59">
        <v>9.66</v>
      </c>
      <c r="J58" s="58">
        <v>46.76</v>
      </c>
      <c r="K58" s="42"/>
      <c r="L58" s="58">
        <v>2.2799999999999998</v>
      </c>
    </row>
    <row r="59" spans="1:12" ht="14.5" x14ac:dyDescent="0.35">
      <c r="A59" s="22"/>
      <c r="B59" s="14"/>
      <c r="C59" s="11"/>
      <c r="D59" s="7" t="s">
        <v>31</v>
      </c>
      <c r="E59" s="49" t="s">
        <v>48</v>
      </c>
      <c r="F59" s="57">
        <v>30</v>
      </c>
      <c r="G59" s="58">
        <v>1.68</v>
      </c>
      <c r="H59" s="58">
        <v>0.33</v>
      </c>
      <c r="I59" s="59">
        <v>9.7200000000000006</v>
      </c>
      <c r="J59" s="58">
        <v>69</v>
      </c>
      <c r="K59" s="42"/>
      <c r="L59" s="58">
        <v>3.42</v>
      </c>
    </row>
    <row r="60" spans="1:12" ht="14.5" x14ac:dyDescent="0.35">
      <c r="A60" s="22"/>
      <c r="B60" s="14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5" x14ac:dyDescent="0.35">
      <c r="A62" s="23"/>
      <c r="B62" s="16"/>
      <c r="C62" s="8"/>
      <c r="D62" s="17" t="s">
        <v>32</v>
      </c>
      <c r="E62" s="9"/>
      <c r="F62" s="18">
        <f>SUM(F53:F61)</f>
        <v>795</v>
      </c>
      <c r="G62" s="18">
        <f>SUM(G53:G61)</f>
        <v>26.940000000000005</v>
      </c>
      <c r="H62" s="18">
        <f>SUM(H53:H61)</f>
        <v>27.65</v>
      </c>
      <c r="I62" s="18">
        <f>SUM(I53:I61)</f>
        <v>117.33</v>
      </c>
      <c r="J62" s="18">
        <f>SUM(J53:J61)</f>
        <v>822.5</v>
      </c>
      <c r="K62" s="24"/>
      <c r="L62" s="18">
        <f>SUM(L53:L61)</f>
        <v>190</v>
      </c>
    </row>
    <row r="63" spans="1:12" ht="15.75" customHeight="1" x14ac:dyDescent="0.25">
      <c r="A63" s="28">
        <f>A45</f>
        <v>1</v>
      </c>
      <c r="B63" s="29">
        <f>B45</f>
        <v>3</v>
      </c>
      <c r="C63" s="66" t="s">
        <v>4</v>
      </c>
      <c r="D63" s="67"/>
      <c r="E63" s="30"/>
      <c r="F63" s="31">
        <f>F52+F62</f>
        <v>1300</v>
      </c>
      <c r="G63" s="31">
        <f>G52+G62</f>
        <v>46.220000000000006</v>
      </c>
      <c r="H63" s="31">
        <f>H52+H62</f>
        <v>47.4</v>
      </c>
      <c r="I63" s="31">
        <f>I52+I62</f>
        <v>201.07999999999998</v>
      </c>
      <c r="J63" s="31">
        <f>J52+J62</f>
        <v>1410</v>
      </c>
      <c r="K63" s="31"/>
      <c r="L63" s="31">
        <f>L52+L62</f>
        <v>310</v>
      </c>
    </row>
    <row r="64" spans="1:12" ht="29" x14ac:dyDescent="0.35">
      <c r="A64" s="19">
        <v>1</v>
      </c>
      <c r="B64" s="20">
        <v>4</v>
      </c>
      <c r="C64" s="21" t="s">
        <v>19</v>
      </c>
      <c r="D64" s="5" t="s">
        <v>20</v>
      </c>
      <c r="E64" s="48" t="s">
        <v>127</v>
      </c>
      <c r="F64" s="38">
        <v>270</v>
      </c>
      <c r="G64" s="55">
        <v>15.23</v>
      </c>
      <c r="H64" s="55">
        <v>19.23</v>
      </c>
      <c r="I64" s="56">
        <v>50.7</v>
      </c>
      <c r="J64" s="55">
        <v>410.6</v>
      </c>
      <c r="K64" s="39">
        <v>15</v>
      </c>
      <c r="L64" s="55">
        <v>127.5</v>
      </c>
    </row>
    <row r="65" spans="1:12" ht="14.5" x14ac:dyDescent="0.35">
      <c r="A65" s="22"/>
      <c r="B65" s="14"/>
      <c r="C65" s="11"/>
      <c r="D65" s="7" t="s">
        <v>21</v>
      </c>
      <c r="E65" s="49" t="s">
        <v>65</v>
      </c>
      <c r="F65" s="57">
        <v>205</v>
      </c>
      <c r="G65" s="58">
        <v>7.0000000000000007E-2</v>
      </c>
      <c r="H65" s="58">
        <v>0.02</v>
      </c>
      <c r="I65" s="59">
        <v>15</v>
      </c>
      <c r="J65" s="58">
        <v>60</v>
      </c>
      <c r="K65" s="42">
        <v>98</v>
      </c>
      <c r="L65" s="58">
        <v>5.58</v>
      </c>
    </row>
    <row r="66" spans="1:12" ht="14.5" x14ac:dyDescent="0.35">
      <c r="A66" s="22"/>
      <c r="B66" s="14"/>
      <c r="C66" s="11"/>
      <c r="D66" s="7" t="s">
        <v>22</v>
      </c>
      <c r="E66" s="49" t="s">
        <v>42</v>
      </c>
      <c r="F66" s="57">
        <v>50</v>
      </c>
      <c r="G66" s="58">
        <v>3.95</v>
      </c>
      <c r="H66" s="58">
        <v>0.5</v>
      </c>
      <c r="I66" s="59">
        <v>18.05</v>
      </c>
      <c r="J66" s="58">
        <v>116.9</v>
      </c>
      <c r="K66" s="42"/>
      <c r="L66" s="58">
        <v>5.7</v>
      </c>
    </row>
    <row r="67" spans="1:12" ht="14.5" x14ac:dyDescent="0.35">
      <c r="A67" s="22"/>
      <c r="B67" s="14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4.5" x14ac:dyDescent="0.35">
      <c r="A68" s="22"/>
      <c r="B68" s="14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 x14ac:dyDescent="0.35">
      <c r="A69" s="22"/>
      <c r="B69" s="14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3"/>
      <c r="B70" s="16"/>
      <c r="C70" s="8"/>
      <c r="D70" s="17" t="s">
        <v>32</v>
      </c>
      <c r="E70" s="9"/>
      <c r="F70" s="18">
        <f>SUM(F64:F69)</f>
        <v>525</v>
      </c>
      <c r="G70" s="18">
        <f>SUM(G64:G69)</f>
        <v>19.25</v>
      </c>
      <c r="H70" s="18">
        <f>SUM(H64:H69)</f>
        <v>19.75</v>
      </c>
      <c r="I70" s="18">
        <f>SUM(I64:I69)</f>
        <v>83.75</v>
      </c>
      <c r="J70" s="18">
        <f>SUM(J64:J69)</f>
        <v>587.5</v>
      </c>
      <c r="K70" s="24"/>
      <c r="L70" s="18">
        <f>SUM(L64:L69)</f>
        <v>138.78</v>
      </c>
    </row>
    <row r="71" spans="1:12" ht="14.5" x14ac:dyDescent="0.35">
      <c r="A71" s="25">
        <f>A64</f>
        <v>1</v>
      </c>
      <c r="B71" s="12">
        <f>B64</f>
        <v>4</v>
      </c>
      <c r="C71" s="10" t="s">
        <v>24</v>
      </c>
      <c r="D71" s="7" t="s">
        <v>25</v>
      </c>
      <c r="E71" s="50" t="s">
        <v>66</v>
      </c>
      <c r="F71" s="60">
        <v>60</v>
      </c>
      <c r="G71" s="61">
        <v>1.3</v>
      </c>
      <c r="H71" s="61">
        <v>2.8</v>
      </c>
      <c r="I71" s="62">
        <v>1.7</v>
      </c>
      <c r="J71" s="61">
        <v>38.799999999999997</v>
      </c>
      <c r="K71" s="42">
        <v>16</v>
      </c>
      <c r="L71" s="61">
        <v>11.68</v>
      </c>
    </row>
    <row r="72" spans="1:12" ht="14.5" x14ac:dyDescent="0.35">
      <c r="A72" s="22"/>
      <c r="B72" s="14"/>
      <c r="C72" s="11"/>
      <c r="D72" s="7" t="s">
        <v>26</v>
      </c>
      <c r="E72" s="49" t="s">
        <v>67</v>
      </c>
      <c r="F72" s="57">
        <v>200</v>
      </c>
      <c r="G72" s="58">
        <v>9.2899999999999991</v>
      </c>
      <c r="H72" s="58">
        <v>3.37</v>
      </c>
      <c r="I72" s="59">
        <v>23.2</v>
      </c>
      <c r="J72" s="58">
        <v>118.6</v>
      </c>
      <c r="K72" s="42">
        <v>47</v>
      </c>
      <c r="L72" s="58">
        <v>26.43</v>
      </c>
    </row>
    <row r="73" spans="1:12" ht="14.5" x14ac:dyDescent="0.35">
      <c r="A73" s="22"/>
      <c r="B73" s="14"/>
      <c r="C73" s="11"/>
      <c r="D73" s="7" t="s">
        <v>27</v>
      </c>
      <c r="E73" s="49" t="s">
        <v>68</v>
      </c>
      <c r="F73" s="57">
        <v>90</v>
      </c>
      <c r="G73" s="58">
        <v>11.8</v>
      </c>
      <c r="H73" s="58">
        <v>10.199999999999999</v>
      </c>
      <c r="I73" s="59">
        <v>20.170000000000002</v>
      </c>
      <c r="J73" s="58">
        <v>181.64</v>
      </c>
      <c r="K73" s="42">
        <v>111</v>
      </c>
      <c r="L73" s="58">
        <v>93.17</v>
      </c>
    </row>
    <row r="74" spans="1:12" ht="14.5" x14ac:dyDescent="0.35">
      <c r="A74" s="22"/>
      <c r="B74" s="14"/>
      <c r="C74" s="11"/>
      <c r="D74" s="7" t="s">
        <v>28</v>
      </c>
      <c r="E74" s="49" t="s">
        <v>69</v>
      </c>
      <c r="F74" s="57">
        <v>150</v>
      </c>
      <c r="G74" s="58">
        <v>0.6</v>
      </c>
      <c r="H74" s="58">
        <v>10.7</v>
      </c>
      <c r="I74" s="59">
        <v>25.2</v>
      </c>
      <c r="J74" s="58">
        <v>252.9</v>
      </c>
      <c r="K74" s="42">
        <v>59</v>
      </c>
      <c r="L74" s="58">
        <v>36</v>
      </c>
    </row>
    <row r="75" spans="1:12" ht="14.5" x14ac:dyDescent="0.35">
      <c r="A75" s="22"/>
      <c r="B75" s="14"/>
      <c r="C75" s="11"/>
      <c r="D75" s="7" t="s">
        <v>29</v>
      </c>
      <c r="E75" s="49" t="s">
        <v>70</v>
      </c>
      <c r="F75" s="57">
        <v>200</v>
      </c>
      <c r="G75" s="58">
        <v>0.7</v>
      </c>
      <c r="H75" s="58">
        <v>0.05</v>
      </c>
      <c r="I75" s="59">
        <v>27.6</v>
      </c>
      <c r="J75" s="58">
        <v>114.8</v>
      </c>
      <c r="K75" s="42">
        <v>99</v>
      </c>
      <c r="L75" s="58">
        <v>17.02</v>
      </c>
    </row>
    <row r="76" spans="1:12" ht="14.5" x14ac:dyDescent="0.35">
      <c r="A76" s="22"/>
      <c r="B76" s="14"/>
      <c r="C76" s="11"/>
      <c r="D76" s="7" t="s">
        <v>30</v>
      </c>
      <c r="E76" s="49" t="s">
        <v>47</v>
      </c>
      <c r="F76" s="57">
        <v>20</v>
      </c>
      <c r="G76" s="58">
        <v>1.58</v>
      </c>
      <c r="H76" s="58">
        <v>0.2</v>
      </c>
      <c r="I76" s="59">
        <v>9.66</v>
      </c>
      <c r="J76" s="58">
        <v>46.76</v>
      </c>
      <c r="K76" s="42"/>
      <c r="L76" s="58">
        <v>2.2799999999999998</v>
      </c>
    </row>
    <row r="77" spans="1:12" ht="14.5" x14ac:dyDescent="0.35">
      <c r="A77" s="22"/>
      <c r="B77" s="14"/>
      <c r="C77" s="11"/>
      <c r="D77" s="7" t="s">
        <v>31</v>
      </c>
      <c r="E77" s="49" t="s">
        <v>48</v>
      </c>
      <c r="F77" s="57">
        <v>30</v>
      </c>
      <c r="G77" s="58">
        <v>1.68</v>
      </c>
      <c r="H77" s="58">
        <v>0.33</v>
      </c>
      <c r="I77" s="59">
        <v>9.7200000000000006</v>
      </c>
      <c r="J77" s="58">
        <v>69</v>
      </c>
      <c r="K77" s="42"/>
      <c r="L77" s="58">
        <v>3.42</v>
      </c>
    </row>
    <row r="78" spans="1:12" ht="14.5" x14ac:dyDescent="0.35">
      <c r="A78" s="22"/>
      <c r="B78" s="14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3"/>
      <c r="B80" s="16"/>
      <c r="C80" s="8"/>
      <c r="D80" s="17" t="s">
        <v>32</v>
      </c>
      <c r="E80" s="9"/>
      <c r="F80" s="18">
        <f>SUM(F71:F79)</f>
        <v>750</v>
      </c>
      <c r="G80" s="18">
        <f>SUM(G71:G79)</f>
        <v>26.950000000000003</v>
      </c>
      <c r="H80" s="18">
        <f>SUM(H71:H79)</f>
        <v>27.649999999999995</v>
      </c>
      <c r="I80" s="18">
        <f>SUM(I71:I79)</f>
        <v>117.25</v>
      </c>
      <c r="J80" s="18">
        <f>SUM(J71:J79)</f>
        <v>822.49999999999989</v>
      </c>
      <c r="K80" s="24"/>
      <c r="L80" s="18">
        <f>SUM(L71:L79)</f>
        <v>190</v>
      </c>
    </row>
    <row r="81" spans="1:12" ht="15.75" customHeight="1" x14ac:dyDescent="0.25">
      <c r="A81" s="28">
        <f>A64</f>
        <v>1</v>
      </c>
      <c r="B81" s="29">
        <f>B64</f>
        <v>4</v>
      </c>
      <c r="C81" s="66" t="s">
        <v>4</v>
      </c>
      <c r="D81" s="67"/>
      <c r="E81" s="30"/>
      <c r="F81" s="31">
        <f>F70+F80</f>
        <v>1275</v>
      </c>
      <c r="G81" s="31">
        <f>G70+G80</f>
        <v>46.2</v>
      </c>
      <c r="H81" s="31">
        <f>H70+H80</f>
        <v>47.399999999999991</v>
      </c>
      <c r="I81" s="31">
        <f>I70+I80</f>
        <v>201</v>
      </c>
      <c r="J81" s="31">
        <f>J70+J80</f>
        <v>1410</v>
      </c>
      <c r="K81" s="31"/>
      <c r="L81" s="31">
        <f>L70+L80</f>
        <v>328.78</v>
      </c>
    </row>
    <row r="82" spans="1:12" ht="14.5" x14ac:dyDescent="0.35">
      <c r="A82" s="19">
        <v>1</v>
      </c>
      <c r="B82" s="20">
        <v>5</v>
      </c>
      <c r="C82" s="21" t="s">
        <v>19</v>
      </c>
      <c r="D82" s="5" t="s">
        <v>20</v>
      </c>
      <c r="E82" s="48" t="s">
        <v>128</v>
      </c>
      <c r="F82" s="38">
        <v>250</v>
      </c>
      <c r="G82" s="55">
        <v>15.23</v>
      </c>
      <c r="H82" s="55">
        <v>19.23</v>
      </c>
      <c r="I82" s="56">
        <v>50.7</v>
      </c>
      <c r="J82" s="55">
        <v>410.6</v>
      </c>
      <c r="K82" s="39">
        <v>8</v>
      </c>
      <c r="L82" s="55">
        <v>121.31</v>
      </c>
    </row>
    <row r="83" spans="1:12" ht="14.5" x14ac:dyDescent="0.35">
      <c r="A83" s="22"/>
      <c r="B83" s="14"/>
      <c r="C83" s="11"/>
      <c r="D83" s="7" t="s">
        <v>21</v>
      </c>
      <c r="E83" s="49" t="s">
        <v>52</v>
      </c>
      <c r="F83" s="57">
        <v>200</v>
      </c>
      <c r="G83" s="58">
        <v>7.0000000000000007E-2</v>
      </c>
      <c r="H83" s="58">
        <v>0.02</v>
      </c>
      <c r="I83" s="59">
        <v>15</v>
      </c>
      <c r="J83" s="58">
        <v>60</v>
      </c>
      <c r="K83" s="42">
        <v>97</v>
      </c>
      <c r="L83" s="58">
        <v>2.83</v>
      </c>
    </row>
    <row r="84" spans="1:12" ht="14.5" x14ac:dyDescent="0.35">
      <c r="A84" s="22"/>
      <c r="B84" s="14"/>
      <c r="C84" s="11"/>
      <c r="D84" s="7" t="s">
        <v>22</v>
      </c>
      <c r="E84" s="49" t="s">
        <v>42</v>
      </c>
      <c r="F84" s="57">
        <v>50</v>
      </c>
      <c r="G84" s="58">
        <v>3.95</v>
      </c>
      <c r="H84" s="58">
        <v>0.5</v>
      </c>
      <c r="I84" s="59">
        <v>18.05</v>
      </c>
      <c r="J84" s="58">
        <v>116.9</v>
      </c>
      <c r="K84" s="42"/>
      <c r="L84" s="58">
        <v>5.7</v>
      </c>
    </row>
    <row r="85" spans="1:12" ht="14.5" x14ac:dyDescent="0.35">
      <c r="A85" s="22"/>
      <c r="B85" s="14"/>
      <c r="C85" s="11"/>
      <c r="D85" s="7" t="s">
        <v>23</v>
      </c>
      <c r="E85" s="40"/>
      <c r="F85" s="41"/>
      <c r="G85" s="41"/>
      <c r="H85" s="41"/>
      <c r="I85" s="41"/>
      <c r="J85" s="41"/>
      <c r="K85" s="42"/>
      <c r="L85" s="41"/>
    </row>
    <row r="86" spans="1:12" ht="14.5" x14ac:dyDescent="0.35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5" x14ac:dyDescent="0.35">
      <c r="A87" s="22"/>
      <c r="B87" s="14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6"/>
      <c r="C88" s="8"/>
      <c r="D88" s="17" t="s">
        <v>32</v>
      </c>
      <c r="E88" s="9"/>
      <c r="F88" s="18">
        <f>SUM(F82:F87)</f>
        <v>500</v>
      </c>
      <c r="G88" s="18">
        <f>SUM(G82:G87)</f>
        <v>19.25</v>
      </c>
      <c r="H88" s="18">
        <f>SUM(H82:H87)</f>
        <v>19.75</v>
      </c>
      <c r="I88" s="18">
        <f>SUM(I82:I87)</f>
        <v>83.75</v>
      </c>
      <c r="J88" s="18">
        <f>SUM(J82:J87)</f>
        <v>587.5</v>
      </c>
      <c r="K88" s="24"/>
      <c r="L88" s="18">
        <f>SUM(L82:L87)</f>
        <v>129.84</v>
      </c>
    </row>
    <row r="89" spans="1:12" ht="14.5" x14ac:dyDescent="0.35">
      <c r="A89" s="25">
        <f>A82</f>
        <v>1</v>
      </c>
      <c r="B89" s="12">
        <f>B82</f>
        <v>5</v>
      </c>
      <c r="C89" s="10" t="s">
        <v>24</v>
      </c>
      <c r="D89" s="7" t="s">
        <v>25</v>
      </c>
      <c r="E89" s="50" t="s">
        <v>129</v>
      </c>
      <c r="F89" s="60">
        <v>60</v>
      </c>
      <c r="G89" s="61">
        <v>0.8</v>
      </c>
      <c r="H89" s="61">
        <v>6</v>
      </c>
      <c r="I89" s="62">
        <v>4.4000000000000004</v>
      </c>
      <c r="J89" s="61">
        <v>75</v>
      </c>
      <c r="K89" s="42">
        <v>41</v>
      </c>
      <c r="L89" s="61">
        <v>15.78</v>
      </c>
    </row>
    <row r="90" spans="1:12" ht="29" x14ac:dyDescent="0.35">
      <c r="A90" s="22"/>
      <c r="B90" s="14"/>
      <c r="C90" s="11"/>
      <c r="D90" s="7" t="s">
        <v>26</v>
      </c>
      <c r="E90" s="49" t="s">
        <v>72</v>
      </c>
      <c r="F90" s="57">
        <v>210</v>
      </c>
      <c r="G90" s="58">
        <v>2.1</v>
      </c>
      <c r="H90" s="58">
        <v>2.2000000000000002</v>
      </c>
      <c r="I90" s="59">
        <v>22.6</v>
      </c>
      <c r="J90" s="58">
        <v>87.2</v>
      </c>
      <c r="K90" s="42">
        <v>41</v>
      </c>
      <c r="L90" s="58">
        <v>27.93</v>
      </c>
    </row>
    <row r="91" spans="1:12" ht="14.5" x14ac:dyDescent="0.35">
      <c r="A91" s="22"/>
      <c r="B91" s="14"/>
      <c r="C91" s="11"/>
      <c r="D91" s="7" t="s">
        <v>27</v>
      </c>
      <c r="E91" s="49" t="s">
        <v>73</v>
      </c>
      <c r="F91" s="57">
        <v>105</v>
      </c>
      <c r="G91" s="58">
        <v>14.86</v>
      </c>
      <c r="H91" s="58">
        <v>10.34</v>
      </c>
      <c r="I91" s="59">
        <v>20.100000000000001</v>
      </c>
      <c r="J91" s="58">
        <v>192</v>
      </c>
      <c r="K91" s="42">
        <v>20</v>
      </c>
      <c r="L91" s="58">
        <v>97.1</v>
      </c>
    </row>
    <row r="92" spans="1:12" ht="14.5" x14ac:dyDescent="0.35">
      <c r="A92" s="22"/>
      <c r="B92" s="14"/>
      <c r="C92" s="11"/>
      <c r="D92" s="7" t="s">
        <v>28</v>
      </c>
      <c r="E92" s="49" t="s">
        <v>74</v>
      </c>
      <c r="F92" s="57">
        <v>150</v>
      </c>
      <c r="G92" s="58">
        <v>4.78</v>
      </c>
      <c r="H92" s="58">
        <v>7.78</v>
      </c>
      <c r="I92" s="59">
        <v>26.27</v>
      </c>
      <c r="J92" s="58">
        <v>237.94</v>
      </c>
      <c r="K92" s="42">
        <v>56</v>
      </c>
      <c r="L92" s="58">
        <v>18.72</v>
      </c>
    </row>
    <row r="93" spans="1:12" ht="14.5" x14ac:dyDescent="0.35">
      <c r="A93" s="22"/>
      <c r="B93" s="14"/>
      <c r="C93" s="11"/>
      <c r="D93" s="7" t="s">
        <v>29</v>
      </c>
      <c r="E93" s="49" t="s">
        <v>75</v>
      </c>
      <c r="F93" s="57">
        <v>200</v>
      </c>
      <c r="G93" s="58">
        <v>1.1499999999999999</v>
      </c>
      <c r="H93" s="58">
        <v>0.8</v>
      </c>
      <c r="I93" s="59">
        <v>24.5</v>
      </c>
      <c r="J93" s="58">
        <v>114.6</v>
      </c>
      <c r="K93" s="42">
        <v>189</v>
      </c>
      <c r="L93" s="58">
        <v>24.8</v>
      </c>
    </row>
    <row r="94" spans="1:12" ht="14.5" x14ac:dyDescent="0.35">
      <c r="A94" s="22"/>
      <c r="B94" s="14"/>
      <c r="C94" s="11"/>
      <c r="D94" s="7" t="s">
        <v>30</v>
      </c>
      <c r="E94" s="49" t="s">
        <v>47</v>
      </c>
      <c r="F94" s="57">
        <v>20</v>
      </c>
      <c r="G94" s="58">
        <v>1.58</v>
      </c>
      <c r="H94" s="58">
        <v>0.2</v>
      </c>
      <c r="I94" s="59">
        <v>9.66</v>
      </c>
      <c r="J94" s="58">
        <v>46.76</v>
      </c>
      <c r="K94" s="42"/>
      <c r="L94" s="58">
        <v>2.2799999999999998</v>
      </c>
    </row>
    <row r="95" spans="1:12" ht="14.5" x14ac:dyDescent="0.35">
      <c r="A95" s="22"/>
      <c r="B95" s="14"/>
      <c r="C95" s="11"/>
      <c r="D95" s="7" t="s">
        <v>31</v>
      </c>
      <c r="E95" s="49" t="s">
        <v>48</v>
      </c>
      <c r="F95" s="57">
        <v>30</v>
      </c>
      <c r="G95" s="58">
        <v>1.68</v>
      </c>
      <c r="H95" s="58">
        <v>0.33</v>
      </c>
      <c r="I95" s="59">
        <v>9.7200000000000006</v>
      </c>
      <c r="J95" s="58">
        <v>69</v>
      </c>
      <c r="K95" s="42"/>
      <c r="L95" s="58">
        <v>3.42</v>
      </c>
    </row>
    <row r="96" spans="1:12" ht="14.5" x14ac:dyDescent="0.35">
      <c r="A96" s="22"/>
      <c r="B96" s="14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4.5" x14ac:dyDescent="0.35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6"/>
      <c r="C98" s="8"/>
      <c r="D98" s="17" t="s">
        <v>32</v>
      </c>
      <c r="E98" s="9"/>
      <c r="F98" s="18">
        <f>SUM(F89:F97)</f>
        <v>775</v>
      </c>
      <c r="G98" s="18">
        <f>SUM(G89:G97)</f>
        <v>26.949999999999996</v>
      </c>
      <c r="H98" s="18">
        <f>SUM(H89:H97)</f>
        <v>27.65</v>
      </c>
      <c r="I98" s="18">
        <f>SUM(I89:I97)</f>
        <v>117.25</v>
      </c>
      <c r="J98" s="18">
        <f>SUM(J89:J97)</f>
        <v>822.5</v>
      </c>
      <c r="K98" s="24"/>
      <c r="L98" s="18">
        <f>SUM(L89:L97)</f>
        <v>190.03</v>
      </c>
    </row>
    <row r="99" spans="1:12" ht="15.75" customHeight="1" x14ac:dyDescent="0.25">
      <c r="A99" s="28">
        <f>A82</f>
        <v>1</v>
      </c>
      <c r="B99" s="29">
        <f>B82</f>
        <v>5</v>
      </c>
      <c r="C99" s="66" t="s">
        <v>4</v>
      </c>
      <c r="D99" s="67"/>
      <c r="E99" s="30"/>
      <c r="F99" s="31">
        <f>F88+F98</f>
        <v>1275</v>
      </c>
      <c r="G99" s="31">
        <f>G88+G98</f>
        <v>46.199999999999996</v>
      </c>
      <c r="H99" s="31">
        <f>H88+H98</f>
        <v>47.4</v>
      </c>
      <c r="I99" s="31">
        <f>I88+I98</f>
        <v>201</v>
      </c>
      <c r="J99" s="31">
        <f>J88+J98</f>
        <v>1410</v>
      </c>
      <c r="K99" s="31"/>
      <c r="L99" s="31">
        <f>L88+L98</f>
        <v>319.87</v>
      </c>
    </row>
    <row r="100" spans="1:12" ht="14.5" x14ac:dyDescent="0.35">
      <c r="A100" s="19">
        <v>2</v>
      </c>
      <c r="B100" s="20">
        <v>1</v>
      </c>
      <c r="C100" s="21" t="s">
        <v>19</v>
      </c>
      <c r="D100" s="5" t="s">
        <v>20</v>
      </c>
      <c r="E100" s="48" t="s">
        <v>76</v>
      </c>
      <c r="F100" s="38">
        <v>255</v>
      </c>
      <c r="G100" s="38">
        <v>6.52</v>
      </c>
      <c r="H100" s="38">
        <v>4.78</v>
      </c>
      <c r="I100" s="38">
        <v>37.020000000000003</v>
      </c>
      <c r="J100" s="38">
        <v>186.84</v>
      </c>
      <c r="K100" s="39">
        <v>2</v>
      </c>
      <c r="L100" s="38">
        <v>53.01</v>
      </c>
    </row>
    <row r="101" spans="1:12" ht="14.5" x14ac:dyDescent="0.35">
      <c r="A101" s="22"/>
      <c r="B101" s="14"/>
      <c r="C101" s="11"/>
      <c r="D101" s="63"/>
      <c r="E101" s="49" t="s">
        <v>118</v>
      </c>
      <c r="F101" s="57">
        <v>10</v>
      </c>
      <c r="G101" s="58">
        <v>0.1</v>
      </c>
      <c r="H101" s="58">
        <v>7.2</v>
      </c>
      <c r="I101" s="59">
        <v>0.13</v>
      </c>
      <c r="J101" s="58">
        <v>65.72</v>
      </c>
      <c r="K101" s="42">
        <v>4</v>
      </c>
      <c r="L101" s="58">
        <v>18.100000000000001</v>
      </c>
    </row>
    <row r="102" spans="1:12" ht="14.5" x14ac:dyDescent="0.35">
      <c r="A102" s="22"/>
      <c r="B102" s="14"/>
      <c r="C102" s="11"/>
      <c r="D102" s="63"/>
      <c r="E102" s="49" t="s">
        <v>117</v>
      </c>
      <c r="F102" s="60">
        <v>50</v>
      </c>
      <c r="G102" s="61">
        <v>5.08</v>
      </c>
      <c r="H102" s="61">
        <v>4.5999999999999996</v>
      </c>
      <c r="I102" s="62">
        <v>0.28000000000000003</v>
      </c>
      <c r="J102" s="61">
        <v>62.84</v>
      </c>
      <c r="K102" s="64">
        <v>5</v>
      </c>
      <c r="L102" s="61">
        <v>21.78</v>
      </c>
    </row>
    <row r="103" spans="1:12" ht="14.5" x14ac:dyDescent="0.35">
      <c r="A103" s="22"/>
      <c r="B103" s="14"/>
      <c r="C103" s="11"/>
      <c r="D103" s="7" t="s">
        <v>21</v>
      </c>
      <c r="E103" s="49" t="s">
        <v>59</v>
      </c>
      <c r="F103" s="57">
        <v>200</v>
      </c>
      <c r="G103" s="58">
        <v>3.6</v>
      </c>
      <c r="H103" s="58">
        <v>2.67</v>
      </c>
      <c r="I103" s="59">
        <v>28.27</v>
      </c>
      <c r="J103" s="58">
        <v>155.19999999999999</v>
      </c>
      <c r="K103" s="42">
        <v>105</v>
      </c>
      <c r="L103" s="58">
        <v>21.41</v>
      </c>
    </row>
    <row r="104" spans="1:12" ht="14.5" x14ac:dyDescent="0.35">
      <c r="A104" s="22"/>
      <c r="B104" s="14"/>
      <c r="C104" s="11"/>
      <c r="D104" s="7" t="s">
        <v>22</v>
      </c>
      <c r="E104" s="49" t="s">
        <v>42</v>
      </c>
      <c r="F104" s="57">
        <v>50</v>
      </c>
      <c r="G104" s="58">
        <v>3.95</v>
      </c>
      <c r="H104" s="58">
        <v>0.5</v>
      </c>
      <c r="I104" s="59">
        <v>18.05</v>
      </c>
      <c r="J104" s="58">
        <v>116.9</v>
      </c>
      <c r="K104" s="42"/>
      <c r="L104" s="58">
        <v>5.7</v>
      </c>
    </row>
    <row r="105" spans="1:12" ht="14.5" x14ac:dyDescent="0.35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5" x14ac:dyDescent="0.35">
      <c r="A106" s="22"/>
      <c r="B106" s="14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2"/>
      <c r="B107" s="14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3"/>
      <c r="B108" s="16"/>
      <c r="C108" s="8"/>
      <c r="D108" s="17" t="s">
        <v>32</v>
      </c>
      <c r="E108" s="9"/>
      <c r="F108" s="18">
        <f>SUM(F100:F107)</f>
        <v>565</v>
      </c>
      <c r="G108" s="18">
        <f>SUM(G100:G107)</f>
        <v>19.25</v>
      </c>
      <c r="H108" s="18">
        <f>SUM(H100:H107)</f>
        <v>19.75</v>
      </c>
      <c r="I108" s="18">
        <f>SUM(I100:I107)</f>
        <v>83.75</v>
      </c>
      <c r="J108" s="18">
        <f>SUM(J100:J107)</f>
        <v>587.5</v>
      </c>
      <c r="K108" s="24"/>
      <c r="L108" s="18">
        <f>SUM(L100:L107)</f>
        <v>120</v>
      </c>
    </row>
    <row r="109" spans="1:12" ht="14.5" x14ac:dyDescent="0.35">
      <c r="A109" s="25">
        <f>A100</f>
        <v>2</v>
      </c>
      <c r="B109" s="12">
        <f>B100</f>
        <v>1</v>
      </c>
      <c r="C109" s="10" t="s">
        <v>24</v>
      </c>
      <c r="D109" s="7" t="s">
        <v>25</v>
      </c>
      <c r="E109" s="50" t="s">
        <v>80</v>
      </c>
      <c r="F109" s="60">
        <v>60</v>
      </c>
      <c r="G109" s="61">
        <v>0.6</v>
      </c>
      <c r="H109" s="61">
        <v>0.06</v>
      </c>
      <c r="I109" s="62">
        <v>0.9</v>
      </c>
      <c r="J109" s="61">
        <v>6</v>
      </c>
      <c r="K109" s="42">
        <v>136</v>
      </c>
      <c r="L109" s="61">
        <v>29.87</v>
      </c>
    </row>
    <row r="110" spans="1:12" ht="14.5" x14ac:dyDescent="0.35">
      <c r="A110" s="22"/>
      <c r="B110" s="14"/>
      <c r="C110" s="11"/>
      <c r="D110" s="7" t="s">
        <v>26</v>
      </c>
      <c r="E110" s="49" t="s">
        <v>81</v>
      </c>
      <c r="F110" s="57">
        <v>200</v>
      </c>
      <c r="G110" s="58">
        <v>7.3</v>
      </c>
      <c r="H110" s="58">
        <v>6.3</v>
      </c>
      <c r="I110" s="59">
        <v>26.46</v>
      </c>
      <c r="J110" s="58">
        <v>180.24</v>
      </c>
      <c r="K110" s="42">
        <v>34</v>
      </c>
      <c r="L110" s="58">
        <v>20.260000000000002</v>
      </c>
    </row>
    <row r="111" spans="1:12" ht="14.5" x14ac:dyDescent="0.35">
      <c r="A111" s="22"/>
      <c r="B111" s="14"/>
      <c r="C111" s="11"/>
      <c r="D111" s="7" t="s">
        <v>27</v>
      </c>
      <c r="E111" s="49" t="s">
        <v>77</v>
      </c>
      <c r="F111" s="57">
        <v>100</v>
      </c>
      <c r="G111" s="58">
        <v>11.84</v>
      </c>
      <c r="H111" s="58">
        <v>16.57</v>
      </c>
      <c r="I111" s="59">
        <v>36.9</v>
      </c>
      <c r="J111" s="58">
        <v>234.7</v>
      </c>
      <c r="K111" s="42">
        <v>77</v>
      </c>
      <c r="L111" s="58">
        <v>103.35</v>
      </c>
    </row>
    <row r="112" spans="1:12" ht="14.5" x14ac:dyDescent="0.35">
      <c r="A112" s="22"/>
      <c r="B112" s="14"/>
      <c r="C112" s="11"/>
      <c r="D112" s="7" t="s">
        <v>28</v>
      </c>
      <c r="E112" s="49" t="s">
        <v>78</v>
      </c>
      <c r="F112" s="57">
        <v>150</v>
      </c>
      <c r="G112" s="58">
        <v>3.25</v>
      </c>
      <c r="H112" s="58">
        <v>4.1399999999999997</v>
      </c>
      <c r="I112" s="59">
        <v>6.01</v>
      </c>
      <c r="J112" s="58">
        <v>171</v>
      </c>
      <c r="K112" s="42">
        <v>60</v>
      </c>
      <c r="L112" s="58">
        <v>13.36</v>
      </c>
    </row>
    <row r="113" spans="1:12" ht="14.5" x14ac:dyDescent="0.35">
      <c r="A113" s="22"/>
      <c r="B113" s="14"/>
      <c r="C113" s="11"/>
      <c r="D113" s="7" t="s">
        <v>29</v>
      </c>
      <c r="E113" s="49" t="s">
        <v>79</v>
      </c>
      <c r="F113" s="57">
        <v>200</v>
      </c>
      <c r="G113" s="58">
        <v>0.7</v>
      </c>
      <c r="H113" s="58">
        <v>0.05</v>
      </c>
      <c r="I113" s="59">
        <v>27.6</v>
      </c>
      <c r="J113" s="58">
        <v>114.8</v>
      </c>
      <c r="K113" s="42">
        <v>99</v>
      </c>
      <c r="L113" s="58">
        <v>17.46</v>
      </c>
    </row>
    <row r="114" spans="1:12" ht="14.5" x14ac:dyDescent="0.35">
      <c r="A114" s="22"/>
      <c r="B114" s="14"/>
      <c r="C114" s="11"/>
      <c r="D114" s="7" t="s">
        <v>30</v>
      </c>
      <c r="E114" s="49" t="s">
        <v>47</v>
      </c>
      <c r="F114" s="57">
        <v>20</v>
      </c>
      <c r="G114" s="58">
        <v>1.58</v>
      </c>
      <c r="H114" s="58">
        <v>0.2</v>
      </c>
      <c r="I114" s="59">
        <v>9.66</v>
      </c>
      <c r="J114" s="58">
        <v>46.76</v>
      </c>
      <c r="K114" s="42"/>
      <c r="L114" s="58">
        <v>2.2799999999999998</v>
      </c>
    </row>
    <row r="115" spans="1:12" ht="14.5" x14ac:dyDescent="0.35">
      <c r="A115" s="22"/>
      <c r="B115" s="14"/>
      <c r="C115" s="11"/>
      <c r="D115" s="7" t="s">
        <v>31</v>
      </c>
      <c r="E115" s="49" t="s">
        <v>48</v>
      </c>
      <c r="F115" s="57">
        <v>30</v>
      </c>
      <c r="G115" s="58">
        <v>1.68</v>
      </c>
      <c r="H115" s="58">
        <v>0.33</v>
      </c>
      <c r="I115" s="59">
        <v>9.7200000000000006</v>
      </c>
      <c r="J115" s="58">
        <v>69</v>
      </c>
      <c r="K115" s="42"/>
      <c r="L115" s="58">
        <v>3.42</v>
      </c>
    </row>
    <row r="116" spans="1:12" ht="14.5" x14ac:dyDescent="0.35">
      <c r="A116" s="22"/>
      <c r="B116" s="14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2"/>
      <c r="B117" s="14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3"/>
      <c r="B118" s="16"/>
      <c r="C118" s="8"/>
      <c r="D118" s="17" t="s">
        <v>32</v>
      </c>
      <c r="E118" s="9"/>
      <c r="F118" s="18">
        <f>SUM(F109:F117)</f>
        <v>760</v>
      </c>
      <c r="G118" s="18">
        <f>SUM(G109:G117)</f>
        <v>26.949999999999996</v>
      </c>
      <c r="H118" s="18">
        <f>SUM(H109:H117)</f>
        <v>27.65</v>
      </c>
      <c r="I118" s="18">
        <f>SUM(I109:I117)</f>
        <v>117.25</v>
      </c>
      <c r="J118" s="18">
        <f>SUM(J109:J117)</f>
        <v>822.5</v>
      </c>
      <c r="K118" s="24"/>
      <c r="L118" s="18">
        <f>SUM(L109:L117)</f>
        <v>189.99999999999997</v>
      </c>
    </row>
    <row r="119" spans="1:12" ht="14.5" x14ac:dyDescent="0.25">
      <c r="A119" s="28">
        <f>A100</f>
        <v>2</v>
      </c>
      <c r="B119" s="29">
        <f>B100</f>
        <v>1</v>
      </c>
      <c r="C119" s="66" t="s">
        <v>4</v>
      </c>
      <c r="D119" s="67"/>
      <c r="E119" s="30"/>
      <c r="F119" s="31">
        <f>F108+F118</f>
        <v>1325</v>
      </c>
      <c r="G119" s="31">
        <f>G108+G118</f>
        <v>46.199999999999996</v>
      </c>
      <c r="H119" s="31">
        <f>H108+H118</f>
        <v>47.4</v>
      </c>
      <c r="I119" s="31">
        <f>I108+I118</f>
        <v>201</v>
      </c>
      <c r="J119" s="31">
        <f>J108+J118</f>
        <v>1410</v>
      </c>
      <c r="K119" s="31"/>
      <c r="L119" s="31">
        <f>L108+L118</f>
        <v>310</v>
      </c>
    </row>
    <row r="120" spans="1:12" ht="29" x14ac:dyDescent="0.35">
      <c r="A120" s="13">
        <v>2</v>
      </c>
      <c r="B120" s="14">
        <v>2</v>
      </c>
      <c r="C120" s="21" t="s">
        <v>19</v>
      </c>
      <c r="D120" s="5" t="s">
        <v>20</v>
      </c>
      <c r="E120" s="48" t="s">
        <v>130</v>
      </c>
      <c r="F120" s="38">
        <v>270</v>
      </c>
      <c r="G120" s="55">
        <v>15.17</v>
      </c>
      <c r="H120" s="55">
        <v>19.23</v>
      </c>
      <c r="I120" s="56">
        <v>50.5</v>
      </c>
      <c r="J120" s="55">
        <v>408.6</v>
      </c>
      <c r="K120" s="39">
        <v>92</v>
      </c>
      <c r="L120" s="55">
        <v>110.42</v>
      </c>
    </row>
    <row r="121" spans="1:12" ht="14.5" x14ac:dyDescent="0.35">
      <c r="A121" s="13"/>
      <c r="B121" s="14"/>
      <c r="C121" s="11"/>
      <c r="D121" s="7" t="s">
        <v>21</v>
      </c>
      <c r="E121" s="49" t="s">
        <v>65</v>
      </c>
      <c r="F121" s="41">
        <v>205</v>
      </c>
      <c r="G121" s="58">
        <v>0.13</v>
      </c>
      <c r="H121" s="58">
        <v>0.02</v>
      </c>
      <c r="I121" s="59">
        <v>15.2</v>
      </c>
      <c r="J121" s="58">
        <v>62</v>
      </c>
      <c r="K121" s="42">
        <v>98</v>
      </c>
      <c r="L121" s="58">
        <v>3.88</v>
      </c>
    </row>
    <row r="122" spans="1:12" ht="14.5" x14ac:dyDescent="0.35">
      <c r="A122" s="13"/>
      <c r="B122" s="14"/>
      <c r="C122" s="11"/>
      <c r="D122" s="7" t="s">
        <v>22</v>
      </c>
      <c r="E122" s="49" t="s">
        <v>42</v>
      </c>
      <c r="F122" s="41">
        <v>50</v>
      </c>
      <c r="G122" s="58">
        <v>3.95</v>
      </c>
      <c r="H122" s="58">
        <v>0.5</v>
      </c>
      <c r="I122" s="59">
        <v>18.05</v>
      </c>
      <c r="J122" s="58">
        <v>116.9</v>
      </c>
      <c r="K122" s="42"/>
      <c r="L122" s="58">
        <v>5.7</v>
      </c>
    </row>
    <row r="123" spans="1:12" ht="14.5" x14ac:dyDescent="0.35">
      <c r="A123" s="13"/>
      <c r="B123" s="14"/>
      <c r="C123" s="11"/>
      <c r="D123" s="7" t="s">
        <v>23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5" x14ac:dyDescent="0.35">
      <c r="A124" s="13"/>
      <c r="B124" s="14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5" x14ac:dyDescent="0.35">
      <c r="A125" s="13"/>
      <c r="B125" s="14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5" x14ac:dyDescent="0.35">
      <c r="A126" s="15"/>
      <c r="B126" s="16"/>
      <c r="C126" s="8"/>
      <c r="D126" s="17" t="s">
        <v>32</v>
      </c>
      <c r="E126" s="9"/>
      <c r="F126" s="18">
        <f>SUM(F120:F125)</f>
        <v>525</v>
      </c>
      <c r="G126" s="18">
        <f>SUM(G120:G125)</f>
        <v>19.25</v>
      </c>
      <c r="H126" s="18">
        <f>SUM(H120:H125)</f>
        <v>19.75</v>
      </c>
      <c r="I126" s="18">
        <f>SUM(I120:I125)</f>
        <v>83.75</v>
      </c>
      <c r="J126" s="18">
        <f>SUM(J120:J125)</f>
        <v>587.5</v>
      </c>
      <c r="K126" s="24"/>
      <c r="L126" s="18">
        <f>SUM(L120:L125)</f>
        <v>120</v>
      </c>
    </row>
    <row r="127" spans="1:12" ht="14.5" x14ac:dyDescent="0.35">
      <c r="A127" s="12">
        <f>A120</f>
        <v>2</v>
      </c>
      <c r="B127" s="12">
        <f>B120</f>
        <v>2</v>
      </c>
      <c r="C127" s="10" t="s">
        <v>24</v>
      </c>
      <c r="D127" s="7" t="s">
        <v>25</v>
      </c>
      <c r="E127" s="50" t="s">
        <v>71</v>
      </c>
      <c r="F127" s="60">
        <v>60</v>
      </c>
      <c r="G127" s="61">
        <v>1.3</v>
      </c>
      <c r="H127" s="61">
        <v>2.8</v>
      </c>
      <c r="I127" s="62">
        <v>1.7</v>
      </c>
      <c r="J127" s="61">
        <v>41.14</v>
      </c>
      <c r="K127" s="42">
        <v>138</v>
      </c>
      <c r="L127" s="61">
        <v>17.36</v>
      </c>
    </row>
    <row r="128" spans="1:12" ht="14.5" x14ac:dyDescent="0.35">
      <c r="A128" s="13"/>
      <c r="B128" s="14"/>
      <c r="C128" s="11"/>
      <c r="D128" s="7" t="s">
        <v>26</v>
      </c>
      <c r="E128" s="49" t="s">
        <v>83</v>
      </c>
      <c r="F128" s="57">
        <v>200</v>
      </c>
      <c r="G128" s="58">
        <v>3.2</v>
      </c>
      <c r="H128" s="58">
        <v>3</v>
      </c>
      <c r="I128" s="59">
        <v>11.47</v>
      </c>
      <c r="J128" s="58">
        <v>102.1</v>
      </c>
      <c r="K128" s="42">
        <v>40</v>
      </c>
      <c r="L128" s="58">
        <v>14.7</v>
      </c>
    </row>
    <row r="129" spans="1:12" ht="14.5" x14ac:dyDescent="0.35">
      <c r="A129" s="13"/>
      <c r="B129" s="14"/>
      <c r="C129" s="11"/>
      <c r="D129" s="7" t="s">
        <v>27</v>
      </c>
      <c r="E129" s="49" t="s">
        <v>84</v>
      </c>
      <c r="F129" s="57">
        <v>200</v>
      </c>
      <c r="G129" s="58">
        <v>18.03</v>
      </c>
      <c r="H129" s="58">
        <v>21.02</v>
      </c>
      <c r="I129" s="59">
        <v>37.5</v>
      </c>
      <c r="J129" s="58">
        <v>367.2</v>
      </c>
      <c r="K129" s="42">
        <v>83</v>
      </c>
      <c r="L129" s="58">
        <v>131.41999999999999</v>
      </c>
    </row>
    <row r="130" spans="1:12" ht="14.5" x14ac:dyDescent="0.35">
      <c r="A130" s="13"/>
      <c r="B130" s="14"/>
      <c r="C130" s="11"/>
      <c r="D130" s="7" t="s">
        <v>29</v>
      </c>
      <c r="E130" s="49" t="s">
        <v>131</v>
      </c>
      <c r="F130" s="57">
        <v>200</v>
      </c>
      <c r="G130" s="58">
        <v>1.1599999999999999</v>
      </c>
      <c r="H130" s="58">
        <v>0.3</v>
      </c>
      <c r="I130" s="59">
        <v>47.2</v>
      </c>
      <c r="J130" s="58">
        <v>196.3</v>
      </c>
      <c r="K130" s="42">
        <v>210</v>
      </c>
      <c r="L130" s="58">
        <v>20.82</v>
      </c>
    </row>
    <row r="131" spans="1:12" ht="14.5" x14ac:dyDescent="0.35">
      <c r="A131" s="13"/>
      <c r="B131" s="14"/>
      <c r="C131" s="11"/>
      <c r="D131" s="7" t="s">
        <v>30</v>
      </c>
      <c r="E131" s="49" t="s">
        <v>47</v>
      </c>
      <c r="F131" s="57">
        <v>20</v>
      </c>
      <c r="G131" s="58">
        <v>1.58</v>
      </c>
      <c r="H131" s="58">
        <v>0.2</v>
      </c>
      <c r="I131" s="59">
        <v>9.66</v>
      </c>
      <c r="J131" s="58">
        <v>46.76</v>
      </c>
      <c r="K131" s="42"/>
      <c r="L131" s="58">
        <v>2.2799999999999998</v>
      </c>
    </row>
    <row r="132" spans="1:12" ht="14.5" x14ac:dyDescent="0.35">
      <c r="A132" s="13"/>
      <c r="B132" s="14"/>
      <c r="C132" s="11"/>
      <c r="D132" s="7" t="s">
        <v>31</v>
      </c>
      <c r="E132" s="49" t="s">
        <v>48</v>
      </c>
      <c r="F132" s="57">
        <v>30</v>
      </c>
      <c r="G132" s="58">
        <v>1.68</v>
      </c>
      <c r="H132" s="58">
        <v>0.33</v>
      </c>
      <c r="I132" s="59">
        <v>9.7200000000000006</v>
      </c>
      <c r="J132" s="58">
        <v>69</v>
      </c>
      <c r="K132" s="42"/>
      <c r="L132" s="58">
        <v>3.42</v>
      </c>
    </row>
    <row r="133" spans="1:12" ht="14.5" x14ac:dyDescent="0.35">
      <c r="A133" s="13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5" x14ac:dyDescent="0.35">
      <c r="A134" s="13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5" x14ac:dyDescent="0.35">
      <c r="A135" s="15"/>
      <c r="B135" s="16"/>
      <c r="C135" s="8"/>
      <c r="D135" s="17" t="s">
        <v>32</v>
      </c>
      <c r="E135" s="9"/>
      <c r="F135" s="18">
        <f>SUM(F127:F134)</f>
        <v>710</v>
      </c>
      <c r="G135" s="18">
        <f>SUM(G127:G134)</f>
        <v>26.950000000000003</v>
      </c>
      <c r="H135" s="18">
        <f>SUM(H127:H134)</f>
        <v>27.65</v>
      </c>
      <c r="I135" s="18">
        <f>SUM(I127:I134)</f>
        <v>117.25</v>
      </c>
      <c r="J135" s="18">
        <f>SUM(J127:J134)</f>
        <v>822.5</v>
      </c>
      <c r="K135" s="24"/>
      <c r="L135" s="18">
        <f>SUM(L127:L134)</f>
        <v>189.99999999999997</v>
      </c>
    </row>
    <row r="136" spans="1:12" ht="14.5" x14ac:dyDescent="0.25">
      <c r="A136" s="32">
        <f>A120</f>
        <v>2</v>
      </c>
      <c r="B136" s="32">
        <f>B120</f>
        <v>2</v>
      </c>
      <c r="C136" s="66" t="s">
        <v>4</v>
      </c>
      <c r="D136" s="67"/>
      <c r="E136" s="30"/>
      <c r="F136" s="31">
        <f>F126+F135</f>
        <v>1235</v>
      </c>
      <c r="G136" s="31">
        <f>G126+G135</f>
        <v>46.2</v>
      </c>
      <c r="H136" s="31">
        <f>H126+H135</f>
        <v>47.4</v>
      </c>
      <c r="I136" s="31">
        <f>I126+I135</f>
        <v>201</v>
      </c>
      <c r="J136" s="31">
        <f>J126+J135</f>
        <v>1410</v>
      </c>
      <c r="K136" s="31"/>
      <c r="L136" s="31">
        <f>L126+L135</f>
        <v>310</v>
      </c>
    </row>
    <row r="137" spans="1:12" ht="14.5" x14ac:dyDescent="0.35">
      <c r="A137" s="19">
        <v>2</v>
      </c>
      <c r="B137" s="20">
        <v>3</v>
      </c>
      <c r="C137" s="21" t="s">
        <v>19</v>
      </c>
      <c r="D137" s="5" t="s">
        <v>20</v>
      </c>
      <c r="E137" s="48" t="s">
        <v>85</v>
      </c>
      <c r="F137" s="54">
        <v>100</v>
      </c>
      <c r="G137" s="55">
        <v>6.42</v>
      </c>
      <c r="H137" s="55">
        <v>8.08</v>
      </c>
      <c r="I137" s="56">
        <v>5.5</v>
      </c>
      <c r="J137" s="55">
        <v>110.2</v>
      </c>
      <c r="K137" s="39">
        <v>292</v>
      </c>
      <c r="L137" s="55">
        <v>74.47</v>
      </c>
    </row>
    <row r="138" spans="1:12" ht="14.5" x14ac:dyDescent="0.35">
      <c r="A138" s="22"/>
      <c r="B138" s="14"/>
      <c r="C138" s="11"/>
      <c r="D138" s="63" t="s">
        <v>86</v>
      </c>
      <c r="E138" s="49" t="s">
        <v>58</v>
      </c>
      <c r="F138" s="57">
        <v>155</v>
      </c>
      <c r="G138" s="58">
        <v>5.0999999999999996</v>
      </c>
      <c r="H138" s="58">
        <v>10.5</v>
      </c>
      <c r="I138" s="59">
        <v>34.200000000000003</v>
      </c>
      <c r="J138" s="58">
        <v>235.3</v>
      </c>
      <c r="K138" s="42">
        <v>52</v>
      </c>
      <c r="L138" s="58">
        <v>16.98</v>
      </c>
    </row>
    <row r="139" spans="1:12" ht="14.5" x14ac:dyDescent="0.35">
      <c r="A139" s="22"/>
      <c r="B139" s="14"/>
      <c r="C139" s="11"/>
      <c r="D139" s="7" t="s">
        <v>21</v>
      </c>
      <c r="E139" s="49" t="s">
        <v>41</v>
      </c>
      <c r="F139" s="57">
        <v>200</v>
      </c>
      <c r="G139" s="58">
        <v>3.78</v>
      </c>
      <c r="H139" s="58">
        <v>0.67</v>
      </c>
      <c r="I139" s="59">
        <v>26</v>
      </c>
      <c r="J139" s="58">
        <v>125.1</v>
      </c>
      <c r="K139" s="42">
        <v>101</v>
      </c>
      <c r="L139" s="58">
        <v>22.85</v>
      </c>
    </row>
    <row r="140" spans="1:12" ht="15.75" customHeight="1" x14ac:dyDescent="0.35">
      <c r="A140" s="22"/>
      <c r="B140" s="14"/>
      <c r="C140" s="11"/>
      <c r="D140" s="7" t="s">
        <v>22</v>
      </c>
      <c r="E140" s="49" t="s">
        <v>42</v>
      </c>
      <c r="F140" s="57">
        <v>50</v>
      </c>
      <c r="G140" s="58">
        <v>3.95</v>
      </c>
      <c r="H140" s="58">
        <v>0.5</v>
      </c>
      <c r="I140" s="59">
        <v>18.05</v>
      </c>
      <c r="J140" s="58">
        <v>116.9</v>
      </c>
      <c r="K140" s="42"/>
      <c r="L140" s="58">
        <v>5.7</v>
      </c>
    </row>
    <row r="141" spans="1:12" ht="14.5" x14ac:dyDescent="0.35">
      <c r="A141" s="22"/>
      <c r="B141" s="14"/>
      <c r="C141" s="11"/>
      <c r="D141" s="7" t="s">
        <v>23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5" x14ac:dyDescent="0.35">
      <c r="A142" s="22"/>
      <c r="B142" s="14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4.5" x14ac:dyDescent="0.35">
      <c r="A143" s="22"/>
      <c r="B143" s="14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5" x14ac:dyDescent="0.35">
      <c r="A144" s="23"/>
      <c r="B144" s="16"/>
      <c r="C144" s="8"/>
      <c r="D144" s="17" t="s">
        <v>32</v>
      </c>
      <c r="E144" s="9"/>
      <c r="F144" s="18">
        <f>SUM(F137:F143)</f>
        <v>505</v>
      </c>
      <c r="G144" s="18">
        <f>SUM(G137:G143)</f>
        <v>19.25</v>
      </c>
      <c r="H144" s="18">
        <f>SUM(H137:H143)</f>
        <v>19.75</v>
      </c>
      <c r="I144" s="18">
        <f>SUM(I137:I143)</f>
        <v>83.75</v>
      </c>
      <c r="J144" s="18">
        <f>SUM(J137:J143)</f>
        <v>587.5</v>
      </c>
      <c r="K144" s="24"/>
      <c r="L144" s="18">
        <f>SUM(L137:L143)</f>
        <v>120.00000000000001</v>
      </c>
    </row>
    <row r="145" spans="1:12" ht="14.5" x14ac:dyDescent="0.35">
      <c r="A145" s="25">
        <f>A137</f>
        <v>2</v>
      </c>
      <c r="B145" s="12">
        <f>B137</f>
        <v>3</v>
      </c>
      <c r="C145" s="10" t="s">
        <v>24</v>
      </c>
      <c r="D145" s="7" t="s">
        <v>25</v>
      </c>
      <c r="E145" s="50" t="s">
        <v>87</v>
      </c>
      <c r="F145" s="60">
        <v>60</v>
      </c>
      <c r="G145" s="61">
        <v>0.5</v>
      </c>
      <c r="H145" s="61">
        <v>0.06</v>
      </c>
      <c r="I145" s="62">
        <v>9.27</v>
      </c>
      <c r="J145" s="61">
        <v>31.54</v>
      </c>
      <c r="K145" s="42">
        <v>149</v>
      </c>
      <c r="L145" s="61">
        <v>22.66</v>
      </c>
    </row>
    <row r="146" spans="1:12" ht="14.5" x14ac:dyDescent="0.35">
      <c r="A146" s="22"/>
      <c r="B146" s="14"/>
      <c r="C146" s="11"/>
      <c r="D146" s="7" t="s">
        <v>26</v>
      </c>
      <c r="E146" s="49" t="s">
        <v>122</v>
      </c>
      <c r="F146" s="57">
        <v>200</v>
      </c>
      <c r="G146" s="58">
        <v>3.2</v>
      </c>
      <c r="H146" s="58">
        <v>4.2</v>
      </c>
      <c r="I146" s="59">
        <v>11.3</v>
      </c>
      <c r="J146" s="58">
        <v>162.19999999999999</v>
      </c>
      <c r="K146" s="42">
        <v>37</v>
      </c>
      <c r="L146" s="58">
        <v>31.06</v>
      </c>
    </row>
    <row r="147" spans="1:12" ht="14.5" x14ac:dyDescent="0.35">
      <c r="A147" s="22"/>
      <c r="B147" s="14"/>
      <c r="C147" s="11"/>
      <c r="D147" s="7" t="s">
        <v>27</v>
      </c>
      <c r="E147" s="49" t="s">
        <v>88</v>
      </c>
      <c r="F147" s="57">
        <v>120</v>
      </c>
      <c r="G147" s="58">
        <v>16.29</v>
      </c>
      <c r="H147" s="58">
        <v>13.4</v>
      </c>
      <c r="I147" s="59">
        <v>18.5</v>
      </c>
      <c r="J147" s="58">
        <v>212</v>
      </c>
      <c r="K147" s="42">
        <v>64</v>
      </c>
      <c r="L147" s="58">
        <v>84.49</v>
      </c>
    </row>
    <row r="148" spans="1:12" ht="14.5" x14ac:dyDescent="0.35">
      <c r="A148" s="22"/>
      <c r="B148" s="14"/>
      <c r="C148" s="11"/>
      <c r="D148" s="7" t="s">
        <v>28</v>
      </c>
      <c r="E148" s="49" t="s">
        <v>89</v>
      </c>
      <c r="F148" s="57">
        <v>150</v>
      </c>
      <c r="G148" s="58">
        <v>3.1</v>
      </c>
      <c r="H148" s="58">
        <v>9.16</v>
      </c>
      <c r="I148" s="59">
        <v>38</v>
      </c>
      <c r="J148" s="58">
        <v>212.8</v>
      </c>
      <c r="K148" s="42">
        <v>53</v>
      </c>
      <c r="L148" s="58">
        <v>32.47</v>
      </c>
    </row>
    <row r="149" spans="1:12" ht="14.5" x14ac:dyDescent="0.35">
      <c r="A149" s="22"/>
      <c r="B149" s="14"/>
      <c r="C149" s="11"/>
      <c r="D149" s="7" t="s">
        <v>29</v>
      </c>
      <c r="E149" s="49" t="s">
        <v>56</v>
      </c>
      <c r="F149" s="57">
        <v>200</v>
      </c>
      <c r="G149" s="58">
        <v>0.6</v>
      </c>
      <c r="H149" s="58">
        <v>0.3</v>
      </c>
      <c r="I149" s="59">
        <v>20.8</v>
      </c>
      <c r="J149" s="58">
        <v>88.2</v>
      </c>
      <c r="K149" s="42">
        <v>103</v>
      </c>
      <c r="L149" s="58">
        <v>13.62</v>
      </c>
    </row>
    <row r="150" spans="1:12" ht="14.5" x14ac:dyDescent="0.35">
      <c r="A150" s="22"/>
      <c r="B150" s="14"/>
      <c r="C150" s="11"/>
      <c r="D150" s="7" t="s">
        <v>30</v>
      </c>
      <c r="E150" s="49" t="s">
        <v>47</v>
      </c>
      <c r="F150" s="57">
        <v>20</v>
      </c>
      <c r="G150" s="58">
        <v>1.58</v>
      </c>
      <c r="H150" s="58">
        <v>0.2</v>
      </c>
      <c r="I150" s="59">
        <v>9.66</v>
      </c>
      <c r="J150" s="58">
        <v>46.76</v>
      </c>
      <c r="K150" s="42"/>
      <c r="L150" s="58">
        <v>2.2799999999999998</v>
      </c>
    </row>
    <row r="151" spans="1:12" ht="14.5" x14ac:dyDescent="0.35">
      <c r="A151" s="22"/>
      <c r="B151" s="14"/>
      <c r="C151" s="11"/>
      <c r="D151" s="7" t="s">
        <v>31</v>
      </c>
      <c r="E151" s="49" t="s">
        <v>48</v>
      </c>
      <c r="F151" s="57">
        <v>30</v>
      </c>
      <c r="G151" s="58">
        <v>1.68</v>
      </c>
      <c r="H151" s="58">
        <v>0.33</v>
      </c>
      <c r="I151" s="59">
        <v>9.7200000000000006</v>
      </c>
      <c r="J151" s="58">
        <v>69</v>
      </c>
      <c r="K151" s="42"/>
      <c r="L151" s="58">
        <v>3.42</v>
      </c>
    </row>
    <row r="152" spans="1:12" ht="14.5" x14ac:dyDescent="0.35">
      <c r="A152" s="22"/>
      <c r="B152" s="14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4.5" x14ac:dyDescent="0.35">
      <c r="A153" s="22"/>
      <c r="B153" s="14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4.5" x14ac:dyDescent="0.35">
      <c r="A154" s="23"/>
      <c r="B154" s="16"/>
      <c r="C154" s="8"/>
      <c r="D154" s="17" t="s">
        <v>32</v>
      </c>
      <c r="E154" s="9"/>
      <c r="F154" s="18">
        <f>SUM(F145:F153)</f>
        <v>780</v>
      </c>
      <c r="G154" s="18">
        <f>SUM(G145:G153)</f>
        <v>26.950000000000003</v>
      </c>
      <c r="H154" s="18">
        <f>SUM(H145:H153)</f>
        <v>27.65</v>
      </c>
      <c r="I154" s="18">
        <f>SUM(I145:I153)</f>
        <v>117.24999999999999</v>
      </c>
      <c r="J154" s="18">
        <f>SUM(J145:J153)</f>
        <v>822.5</v>
      </c>
      <c r="K154" s="24"/>
      <c r="L154" s="18">
        <f>SUM(L145:L153)</f>
        <v>189.99999999999997</v>
      </c>
    </row>
    <row r="155" spans="1:12" ht="14.5" x14ac:dyDescent="0.25">
      <c r="A155" s="28">
        <f>A137</f>
        <v>2</v>
      </c>
      <c r="B155" s="29">
        <f>B137</f>
        <v>3</v>
      </c>
      <c r="C155" s="66" t="s">
        <v>4</v>
      </c>
      <c r="D155" s="67"/>
      <c r="E155" s="30"/>
      <c r="F155" s="31">
        <f>F144+F154</f>
        <v>1285</v>
      </c>
      <c r="G155" s="31">
        <f>G144+G154</f>
        <v>46.2</v>
      </c>
      <c r="H155" s="31">
        <f>H144+H154</f>
        <v>47.4</v>
      </c>
      <c r="I155" s="31">
        <f>I144+I154</f>
        <v>201</v>
      </c>
      <c r="J155" s="31">
        <f>J144+J154</f>
        <v>1410</v>
      </c>
      <c r="K155" s="31"/>
      <c r="L155" s="31">
        <f>L144+L154</f>
        <v>310</v>
      </c>
    </row>
    <row r="156" spans="1:12" ht="14.5" x14ac:dyDescent="0.35">
      <c r="A156" s="19">
        <v>2</v>
      </c>
      <c r="B156" s="20">
        <v>4</v>
      </c>
      <c r="C156" s="21" t="s">
        <v>19</v>
      </c>
      <c r="D156" s="5" t="s">
        <v>20</v>
      </c>
      <c r="E156" s="48" t="s">
        <v>90</v>
      </c>
      <c r="F156" s="38">
        <v>250</v>
      </c>
      <c r="G156" s="55">
        <v>15.23</v>
      </c>
      <c r="H156" s="55">
        <v>19.23</v>
      </c>
      <c r="I156" s="56">
        <v>67.7</v>
      </c>
      <c r="J156" s="55">
        <v>410.6</v>
      </c>
      <c r="K156" s="51" t="s">
        <v>91</v>
      </c>
      <c r="L156" s="55">
        <v>161.33000000000001</v>
      </c>
    </row>
    <row r="157" spans="1:12" ht="14.5" x14ac:dyDescent="0.35">
      <c r="A157" s="22"/>
      <c r="B157" s="14"/>
      <c r="C157" s="11"/>
      <c r="D157" s="7" t="s">
        <v>21</v>
      </c>
      <c r="E157" s="49" t="s">
        <v>52</v>
      </c>
      <c r="F157" s="57">
        <v>200</v>
      </c>
      <c r="G157" s="58">
        <v>7.0000000000000007E-2</v>
      </c>
      <c r="H157" s="58">
        <v>0.02</v>
      </c>
      <c r="I157" s="59">
        <v>15</v>
      </c>
      <c r="J157" s="58">
        <v>60</v>
      </c>
      <c r="K157" s="42">
        <v>97</v>
      </c>
      <c r="L157" s="58">
        <v>2.2599999999999998</v>
      </c>
    </row>
    <row r="158" spans="1:12" ht="14.5" x14ac:dyDescent="0.35">
      <c r="A158" s="22"/>
      <c r="B158" s="14"/>
      <c r="C158" s="11"/>
      <c r="D158" s="7" t="s">
        <v>22</v>
      </c>
      <c r="E158" s="49" t="s">
        <v>42</v>
      </c>
      <c r="F158" s="57">
        <v>50</v>
      </c>
      <c r="G158" s="58">
        <v>3.95</v>
      </c>
      <c r="H158" s="58">
        <v>0.5</v>
      </c>
      <c r="I158" s="59">
        <v>1.05</v>
      </c>
      <c r="J158" s="58">
        <v>116.9</v>
      </c>
      <c r="K158" s="42"/>
      <c r="L158" s="58">
        <v>5.7</v>
      </c>
    </row>
    <row r="159" spans="1:12" ht="14.5" x14ac:dyDescent="0.35">
      <c r="A159" s="22"/>
      <c r="B159" s="14"/>
      <c r="C159" s="11"/>
      <c r="D159" s="7" t="s">
        <v>23</v>
      </c>
      <c r="E159" s="40"/>
      <c r="F159" s="41"/>
      <c r="G159" s="41"/>
      <c r="H159" s="41"/>
      <c r="I159" s="41"/>
      <c r="J159" s="41"/>
      <c r="K159" s="42"/>
      <c r="L159" s="41"/>
    </row>
    <row r="160" spans="1:12" ht="14.5" x14ac:dyDescent="0.35">
      <c r="A160" s="22"/>
      <c r="B160" s="14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4.5" x14ac:dyDescent="0.35">
      <c r="A161" s="22"/>
      <c r="B161" s="14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4.5" x14ac:dyDescent="0.35">
      <c r="A162" s="23"/>
      <c r="B162" s="16"/>
      <c r="C162" s="8"/>
      <c r="D162" s="17" t="s">
        <v>32</v>
      </c>
      <c r="E162" s="9"/>
      <c r="F162" s="18">
        <f>SUM(F156:F161)</f>
        <v>500</v>
      </c>
      <c r="G162" s="18">
        <f>SUM(G156:G161)</f>
        <v>19.25</v>
      </c>
      <c r="H162" s="18">
        <f>SUM(H156:H161)</f>
        <v>19.75</v>
      </c>
      <c r="I162" s="18">
        <f>SUM(I156:I161)</f>
        <v>83.75</v>
      </c>
      <c r="J162" s="18">
        <f>SUM(J156:J161)</f>
        <v>587.5</v>
      </c>
      <c r="K162" s="24"/>
      <c r="L162" s="18">
        <f>SUM(L156:L161)</f>
        <v>169.29</v>
      </c>
    </row>
    <row r="163" spans="1:12" ht="14.5" x14ac:dyDescent="0.35">
      <c r="A163" s="25">
        <f>A156</f>
        <v>2</v>
      </c>
      <c r="B163" s="12">
        <f>B156</f>
        <v>4</v>
      </c>
      <c r="C163" s="10" t="s">
        <v>24</v>
      </c>
      <c r="D163" s="7" t="s">
        <v>25</v>
      </c>
      <c r="E163" s="50" t="s">
        <v>92</v>
      </c>
      <c r="F163" s="60">
        <v>60</v>
      </c>
      <c r="G163" s="61">
        <v>1.33</v>
      </c>
      <c r="H163" s="61">
        <v>3.95</v>
      </c>
      <c r="I163" s="62">
        <v>4.3</v>
      </c>
      <c r="J163" s="61">
        <v>46.8</v>
      </c>
      <c r="K163" s="42">
        <v>37</v>
      </c>
      <c r="L163" s="61">
        <v>15.11</v>
      </c>
    </row>
    <row r="164" spans="1:12" ht="14.5" x14ac:dyDescent="0.35">
      <c r="A164" s="22"/>
      <c r="B164" s="14"/>
      <c r="C164" s="11"/>
      <c r="D164" s="7" t="s">
        <v>26</v>
      </c>
      <c r="E164" s="49" t="s">
        <v>132</v>
      </c>
      <c r="F164" s="57">
        <v>230</v>
      </c>
      <c r="G164" s="58">
        <v>8.26</v>
      </c>
      <c r="H164" s="58">
        <v>7.01</v>
      </c>
      <c r="I164" s="59">
        <v>13.1</v>
      </c>
      <c r="J164" s="58">
        <v>135.6</v>
      </c>
      <c r="K164" s="42">
        <v>90</v>
      </c>
      <c r="L164" s="58">
        <v>35.53</v>
      </c>
    </row>
    <row r="165" spans="1:12" ht="14.5" x14ac:dyDescent="0.35">
      <c r="A165" s="22"/>
      <c r="B165" s="14"/>
      <c r="C165" s="11"/>
      <c r="D165" s="7" t="s">
        <v>27</v>
      </c>
      <c r="E165" s="49" t="s">
        <v>93</v>
      </c>
      <c r="F165" s="57">
        <v>100</v>
      </c>
      <c r="G165" s="58">
        <v>9.8000000000000007</v>
      </c>
      <c r="H165" s="58">
        <v>8.1999999999999993</v>
      </c>
      <c r="I165" s="59">
        <v>15.33</v>
      </c>
      <c r="J165" s="58">
        <v>179.44</v>
      </c>
      <c r="K165" s="42">
        <v>72</v>
      </c>
      <c r="L165" s="58">
        <v>112.33</v>
      </c>
    </row>
    <row r="166" spans="1:12" ht="14.5" x14ac:dyDescent="0.35">
      <c r="A166" s="22"/>
      <c r="B166" s="14"/>
      <c r="C166" s="11"/>
      <c r="D166" s="7" t="s">
        <v>28</v>
      </c>
      <c r="E166" s="49" t="s">
        <v>94</v>
      </c>
      <c r="F166" s="57">
        <v>150</v>
      </c>
      <c r="G166" s="58">
        <v>3.78</v>
      </c>
      <c r="H166" s="58">
        <v>7.78</v>
      </c>
      <c r="I166" s="59">
        <v>49.3</v>
      </c>
      <c r="J166" s="58">
        <v>242</v>
      </c>
      <c r="K166" s="42">
        <v>54</v>
      </c>
      <c r="L166" s="58">
        <v>16.920000000000002</v>
      </c>
    </row>
    <row r="167" spans="1:12" ht="14.5" x14ac:dyDescent="0.35">
      <c r="A167" s="22"/>
      <c r="B167" s="14"/>
      <c r="C167" s="11"/>
      <c r="D167" s="7" t="s">
        <v>29</v>
      </c>
      <c r="E167" s="49" t="s">
        <v>95</v>
      </c>
      <c r="F167" s="57">
        <v>200</v>
      </c>
      <c r="G167" s="58">
        <v>0.52</v>
      </c>
      <c r="H167" s="58">
        <v>0.18</v>
      </c>
      <c r="I167" s="59">
        <v>24.84</v>
      </c>
      <c r="J167" s="58">
        <v>102.9</v>
      </c>
      <c r="K167" s="42">
        <v>150</v>
      </c>
      <c r="L167" s="58">
        <v>16.600000000000001</v>
      </c>
    </row>
    <row r="168" spans="1:12" ht="14.5" x14ac:dyDescent="0.35">
      <c r="A168" s="22"/>
      <c r="B168" s="14"/>
      <c r="C168" s="11"/>
      <c r="D168" s="7" t="s">
        <v>30</v>
      </c>
      <c r="E168" s="49" t="s">
        <v>47</v>
      </c>
      <c r="F168" s="57">
        <v>20</v>
      </c>
      <c r="G168" s="58">
        <v>1.58</v>
      </c>
      <c r="H168" s="58">
        <v>0.2</v>
      </c>
      <c r="I168" s="59">
        <v>9.66</v>
      </c>
      <c r="J168" s="58">
        <v>46.76</v>
      </c>
      <c r="K168" s="42"/>
      <c r="L168" s="58">
        <v>2.2799999999999998</v>
      </c>
    </row>
    <row r="169" spans="1:12" ht="14.5" x14ac:dyDescent="0.35">
      <c r="A169" s="22"/>
      <c r="B169" s="14"/>
      <c r="C169" s="11"/>
      <c r="D169" s="7" t="s">
        <v>31</v>
      </c>
      <c r="E169" s="49" t="s">
        <v>48</v>
      </c>
      <c r="F169" s="57">
        <v>30</v>
      </c>
      <c r="G169" s="58">
        <v>1.68</v>
      </c>
      <c r="H169" s="58">
        <v>0.33</v>
      </c>
      <c r="I169" s="59">
        <v>0.72</v>
      </c>
      <c r="J169" s="58">
        <v>69</v>
      </c>
      <c r="K169" s="42"/>
      <c r="L169" s="58">
        <v>3.42</v>
      </c>
    </row>
    <row r="170" spans="1:12" ht="14.5" x14ac:dyDescent="0.35">
      <c r="A170" s="22"/>
      <c r="B170" s="14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4.5" x14ac:dyDescent="0.35">
      <c r="A171" s="22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5" x14ac:dyDescent="0.35">
      <c r="A172" s="23"/>
      <c r="B172" s="16"/>
      <c r="C172" s="8"/>
      <c r="D172" s="17" t="s">
        <v>32</v>
      </c>
      <c r="E172" s="9"/>
      <c r="F172" s="18">
        <f>SUM(F163:F171)</f>
        <v>790</v>
      </c>
      <c r="G172" s="18">
        <f>SUM(G163:G171)</f>
        <v>26.950000000000003</v>
      </c>
      <c r="H172" s="18">
        <f>SUM(H163:H171)</f>
        <v>27.65</v>
      </c>
      <c r="I172" s="18">
        <f>SUM(I163:I171)</f>
        <v>117.25</v>
      </c>
      <c r="J172" s="18">
        <f>SUM(J163:J171)</f>
        <v>822.49999999999989</v>
      </c>
      <c r="K172" s="24"/>
      <c r="L172" s="18">
        <f>SUM(L163:L171)</f>
        <v>202.18999999999997</v>
      </c>
    </row>
    <row r="173" spans="1:12" ht="14.5" x14ac:dyDescent="0.25">
      <c r="A173" s="28">
        <f>A156</f>
        <v>2</v>
      </c>
      <c r="B173" s="29">
        <f>B156</f>
        <v>4</v>
      </c>
      <c r="C173" s="66" t="s">
        <v>4</v>
      </c>
      <c r="D173" s="67"/>
      <c r="E173" s="30"/>
      <c r="F173" s="31">
        <f>F162+F172</f>
        <v>1290</v>
      </c>
      <c r="G173" s="31">
        <f>G162+G172</f>
        <v>46.2</v>
      </c>
      <c r="H173" s="31">
        <f>H162+H172</f>
        <v>47.4</v>
      </c>
      <c r="I173" s="31">
        <f>I162+I172</f>
        <v>201</v>
      </c>
      <c r="J173" s="31">
        <f>J162+J172</f>
        <v>1410</v>
      </c>
      <c r="K173" s="31"/>
      <c r="L173" s="31">
        <f>L162+L172</f>
        <v>371.47999999999996</v>
      </c>
    </row>
    <row r="174" spans="1:12" ht="29" x14ac:dyDescent="0.35">
      <c r="A174" s="19">
        <v>2</v>
      </c>
      <c r="B174" s="20">
        <v>5</v>
      </c>
      <c r="C174" s="21" t="s">
        <v>19</v>
      </c>
      <c r="D174" s="5" t="s">
        <v>20</v>
      </c>
      <c r="E174" s="48" t="s">
        <v>133</v>
      </c>
      <c r="F174" s="54">
        <v>240</v>
      </c>
      <c r="G174" s="55">
        <v>15.17</v>
      </c>
      <c r="H174" s="55">
        <v>19.23</v>
      </c>
      <c r="I174" s="56">
        <v>50.5</v>
      </c>
      <c r="J174" s="55">
        <v>408.6</v>
      </c>
      <c r="K174" s="39">
        <v>125</v>
      </c>
      <c r="L174" s="55">
        <v>132.88999999999999</v>
      </c>
    </row>
    <row r="175" spans="1:12" ht="14.5" x14ac:dyDescent="0.35">
      <c r="A175" s="22"/>
      <c r="B175" s="14"/>
      <c r="C175" s="11"/>
      <c r="D175" s="7" t="s">
        <v>21</v>
      </c>
      <c r="E175" s="49" t="s">
        <v>65</v>
      </c>
      <c r="F175" s="57">
        <v>210</v>
      </c>
      <c r="G175" s="58">
        <v>0.13</v>
      </c>
      <c r="H175" s="58">
        <v>0.02</v>
      </c>
      <c r="I175" s="59">
        <v>15.2</v>
      </c>
      <c r="J175" s="58">
        <v>62</v>
      </c>
      <c r="K175" s="42">
        <v>98</v>
      </c>
      <c r="L175" s="58">
        <v>5.23</v>
      </c>
    </row>
    <row r="176" spans="1:12" ht="14.5" x14ac:dyDescent="0.35">
      <c r="A176" s="22"/>
      <c r="B176" s="14"/>
      <c r="C176" s="11"/>
      <c r="D176" s="7" t="s">
        <v>22</v>
      </c>
      <c r="E176" s="49" t="s">
        <v>42</v>
      </c>
      <c r="F176" s="57">
        <v>50</v>
      </c>
      <c r="G176" s="58">
        <v>3.95</v>
      </c>
      <c r="H176" s="58">
        <v>0.5</v>
      </c>
      <c r="I176" s="59">
        <v>18.05</v>
      </c>
      <c r="J176" s="58">
        <v>116.9</v>
      </c>
      <c r="K176" s="42"/>
      <c r="L176" s="58">
        <v>5.7</v>
      </c>
    </row>
    <row r="177" spans="1:12" ht="14.5" x14ac:dyDescent="0.35">
      <c r="A177" s="22"/>
      <c r="B177" s="14"/>
      <c r="C177" s="11"/>
      <c r="D177" s="7" t="s">
        <v>23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5" x14ac:dyDescent="0.35">
      <c r="A178" s="22"/>
      <c r="B178" s="14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5" x14ac:dyDescent="0.35">
      <c r="A179" s="22"/>
      <c r="B179" s="14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.75" customHeight="1" x14ac:dyDescent="0.35">
      <c r="A180" s="23"/>
      <c r="B180" s="16"/>
      <c r="C180" s="8"/>
      <c r="D180" s="17" t="s">
        <v>32</v>
      </c>
      <c r="E180" s="9"/>
      <c r="F180" s="18">
        <f>SUM(F174:F179)</f>
        <v>500</v>
      </c>
      <c r="G180" s="18">
        <f>SUM(G174:G179)</f>
        <v>19.25</v>
      </c>
      <c r="H180" s="18">
        <f>SUM(H174:H179)</f>
        <v>19.75</v>
      </c>
      <c r="I180" s="18">
        <f>SUM(I174:I179)</f>
        <v>83.75</v>
      </c>
      <c r="J180" s="18">
        <f>SUM(J174:J179)</f>
        <v>587.5</v>
      </c>
      <c r="K180" s="24"/>
      <c r="L180" s="18">
        <f>SUM(L174:L179)</f>
        <v>143.81999999999996</v>
      </c>
    </row>
    <row r="181" spans="1:12" ht="14.5" x14ac:dyDescent="0.35">
      <c r="A181" s="25">
        <f>A174</f>
        <v>2</v>
      </c>
      <c r="B181" s="12">
        <f>B174</f>
        <v>5</v>
      </c>
      <c r="C181" s="10" t="s">
        <v>24</v>
      </c>
      <c r="D181" s="7" t="s">
        <v>25</v>
      </c>
      <c r="E181" s="50" t="s">
        <v>96</v>
      </c>
      <c r="F181" s="60">
        <v>60</v>
      </c>
      <c r="G181" s="61">
        <v>1.1000000000000001</v>
      </c>
      <c r="H181" s="61">
        <v>2.7</v>
      </c>
      <c r="I181" s="62">
        <v>6.5</v>
      </c>
      <c r="J181" s="61">
        <v>57.34</v>
      </c>
      <c r="K181" s="42">
        <v>152</v>
      </c>
      <c r="L181" s="61">
        <v>27.35</v>
      </c>
    </row>
    <row r="182" spans="1:12" ht="14.5" x14ac:dyDescent="0.35">
      <c r="A182" s="22"/>
      <c r="B182" s="14"/>
      <c r="C182" s="11"/>
      <c r="D182" s="7" t="s">
        <v>26</v>
      </c>
      <c r="E182" s="49" t="s">
        <v>99</v>
      </c>
      <c r="F182" s="57">
        <v>200</v>
      </c>
      <c r="G182" s="58">
        <v>8.16</v>
      </c>
      <c r="H182" s="58">
        <v>9.19</v>
      </c>
      <c r="I182" s="59">
        <v>15.3</v>
      </c>
      <c r="J182" s="58">
        <v>116.5</v>
      </c>
      <c r="K182" s="42">
        <v>128</v>
      </c>
      <c r="L182" s="58">
        <v>23.12</v>
      </c>
    </row>
    <row r="183" spans="1:12" ht="14.5" x14ac:dyDescent="0.35">
      <c r="A183" s="22"/>
      <c r="B183" s="14"/>
      <c r="C183" s="11"/>
      <c r="D183" s="7" t="s">
        <v>27</v>
      </c>
      <c r="E183" s="49" t="s">
        <v>97</v>
      </c>
      <c r="F183" s="57">
        <v>100</v>
      </c>
      <c r="G183" s="58">
        <v>10.66</v>
      </c>
      <c r="H183" s="58">
        <v>10.91</v>
      </c>
      <c r="I183" s="59">
        <v>54.22</v>
      </c>
      <c r="J183" s="58">
        <v>259</v>
      </c>
      <c r="K183" s="42">
        <v>22</v>
      </c>
      <c r="L183" s="58">
        <v>91.38</v>
      </c>
    </row>
    <row r="184" spans="1:12" ht="14.5" x14ac:dyDescent="0.35">
      <c r="A184" s="22"/>
      <c r="B184" s="14"/>
      <c r="C184" s="11"/>
      <c r="D184" s="7" t="s">
        <v>28</v>
      </c>
      <c r="E184" s="49" t="s">
        <v>98</v>
      </c>
      <c r="F184" s="57">
        <v>150</v>
      </c>
      <c r="G184" s="58">
        <v>3.25</v>
      </c>
      <c r="H184" s="58">
        <v>4.1399999999999997</v>
      </c>
      <c r="I184" s="59">
        <v>6.01</v>
      </c>
      <c r="J184" s="58">
        <v>171</v>
      </c>
      <c r="K184" s="42">
        <v>60</v>
      </c>
      <c r="L184" s="58">
        <v>14.45</v>
      </c>
    </row>
    <row r="185" spans="1:12" ht="14.5" x14ac:dyDescent="0.35">
      <c r="A185" s="22"/>
      <c r="B185" s="14"/>
      <c r="C185" s="11"/>
      <c r="D185" s="7" t="s">
        <v>29</v>
      </c>
      <c r="E185" s="49" t="s">
        <v>64</v>
      </c>
      <c r="F185" s="57">
        <v>200</v>
      </c>
      <c r="G185" s="58">
        <v>0.52</v>
      </c>
      <c r="H185" s="58">
        <v>0.18</v>
      </c>
      <c r="I185" s="59">
        <v>24.84</v>
      </c>
      <c r="J185" s="58">
        <v>102.9</v>
      </c>
      <c r="K185" s="42">
        <v>115</v>
      </c>
      <c r="L185" s="58">
        <v>28</v>
      </c>
    </row>
    <row r="186" spans="1:12" ht="14.5" x14ac:dyDescent="0.35">
      <c r="A186" s="22"/>
      <c r="B186" s="14"/>
      <c r="C186" s="11"/>
      <c r="D186" s="7" t="s">
        <v>30</v>
      </c>
      <c r="E186" s="49" t="s">
        <v>47</v>
      </c>
      <c r="F186" s="57">
        <v>20</v>
      </c>
      <c r="G186" s="58">
        <v>1.58</v>
      </c>
      <c r="H186" s="58">
        <v>0.2</v>
      </c>
      <c r="I186" s="59">
        <v>9.66</v>
      </c>
      <c r="J186" s="58">
        <v>46.76</v>
      </c>
      <c r="K186" s="42"/>
      <c r="L186" s="58">
        <v>2.2799999999999998</v>
      </c>
    </row>
    <row r="187" spans="1:12" ht="14.5" x14ac:dyDescent="0.35">
      <c r="A187" s="22"/>
      <c r="B187" s="14"/>
      <c r="C187" s="11"/>
      <c r="D187" s="7" t="s">
        <v>31</v>
      </c>
      <c r="E187" s="49" t="s">
        <v>48</v>
      </c>
      <c r="F187" s="57">
        <v>30</v>
      </c>
      <c r="G187" s="58">
        <v>1.68</v>
      </c>
      <c r="H187" s="58">
        <v>0.33</v>
      </c>
      <c r="I187" s="59">
        <v>0.72</v>
      </c>
      <c r="J187" s="58">
        <v>69</v>
      </c>
      <c r="K187" s="42"/>
      <c r="L187" s="58">
        <v>3.42</v>
      </c>
    </row>
    <row r="188" spans="1:12" ht="14.5" x14ac:dyDescent="0.35">
      <c r="A188" s="22"/>
      <c r="B188" s="14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5" x14ac:dyDescent="0.35">
      <c r="A189" s="22"/>
      <c r="B189" s="14"/>
      <c r="C189" s="11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4.5" x14ac:dyDescent="0.35">
      <c r="A190" s="23"/>
      <c r="B190" s="16"/>
      <c r="C190" s="8"/>
      <c r="D190" s="17" t="s">
        <v>32</v>
      </c>
      <c r="E190" s="9"/>
      <c r="F190" s="18">
        <f>SUM(F181:F189)</f>
        <v>760</v>
      </c>
      <c r="G190" s="18">
        <f>SUM(G181:G189)</f>
        <v>26.950000000000003</v>
      </c>
      <c r="H190" s="18">
        <f>SUM(H181:H189)</f>
        <v>27.65</v>
      </c>
      <c r="I190" s="18">
        <f>SUM(I181:I189)</f>
        <v>117.25</v>
      </c>
      <c r="J190" s="18">
        <f>SUM(J181:J189)</f>
        <v>822.5</v>
      </c>
      <c r="K190" s="24"/>
      <c r="L190" s="18">
        <f>SUM(L181:L189)</f>
        <v>189.99999999999997</v>
      </c>
    </row>
    <row r="191" spans="1:12" ht="14.5" x14ac:dyDescent="0.25">
      <c r="A191" s="28">
        <f>A174</f>
        <v>2</v>
      </c>
      <c r="B191" s="29">
        <f>B174</f>
        <v>5</v>
      </c>
      <c r="C191" s="66" t="s">
        <v>4</v>
      </c>
      <c r="D191" s="67"/>
      <c r="E191" s="30"/>
      <c r="F191" s="31">
        <f>F180+F190</f>
        <v>1260</v>
      </c>
      <c r="G191" s="31">
        <f>G180+G190</f>
        <v>46.2</v>
      </c>
      <c r="H191" s="31">
        <f>H180+H190</f>
        <v>47.4</v>
      </c>
      <c r="I191" s="31">
        <f>I180+I190</f>
        <v>201</v>
      </c>
      <c r="J191" s="31">
        <f>J180+J190</f>
        <v>1410</v>
      </c>
      <c r="K191" s="31"/>
      <c r="L191" s="31">
        <f>L180+L190</f>
        <v>333.81999999999994</v>
      </c>
    </row>
    <row r="192" spans="1:12" ht="13.5" thickBot="1" x14ac:dyDescent="0.3">
      <c r="A192" s="26"/>
      <c r="B192" s="27"/>
      <c r="C192" s="65" t="s">
        <v>5</v>
      </c>
      <c r="D192" s="65"/>
      <c r="E192" s="65"/>
      <c r="F192" s="33">
        <f>(F25+F44+F63+F81+F99+F119+F136+F155+F173+F191)/(IF(F25=0,0,1)+IF(F44=0,0,1)+IF(F63=0,0,1)+IF(F81=0,0,1)+IF(F99=0,0,1)+IF(F119=0,0,1)+IF(F136=0,0,1)+IF(F155=0,0,1)+IF(F173=0,0,1)+IF(F191=0,0,1))</f>
        <v>1292</v>
      </c>
      <c r="G192" s="33">
        <f>(G25+G44+G63+G81+G99+G119+G136+G155+G173+G191)/(IF(G25=0,0,1)+IF(G44=0,0,1)+IF(G63=0,0,1)+IF(G81=0,0,1)+IF(G99=0,0,1)+IF(G119=0,0,1)+IF(G136=0,0,1)+IF(G155=0,0,1)+IF(G173=0,0,1)+IF(G191=0,0,1))</f>
        <v>46.201999999999991</v>
      </c>
      <c r="H192" s="33">
        <f>(H25+H44+H63+H81+H99+H119+H136+H155+H173+H191)/(IF(H25=0,0,1)+IF(H44=0,0,1)+IF(H63=0,0,1)+IF(H81=0,0,1)+IF(H99=0,0,1)+IF(H119=0,0,1)+IF(H136=0,0,1)+IF(H155=0,0,1)+IF(H173=0,0,1)+IF(H191=0,0,1))</f>
        <v>47.399999999999991</v>
      </c>
      <c r="I192" s="33">
        <f>(I25+I44+I63+I81+I99+I119+I136+I155+I173+I191)/(IF(I25=0,0,1)+IF(I44=0,0,1)+IF(I63=0,0,1)+IF(I81=0,0,1)+IF(I99=0,0,1)+IF(I119=0,0,1)+IF(I136=0,0,1)+IF(I155=0,0,1)+IF(I173=0,0,1)+IF(I191=0,0,1))</f>
        <v>201.00799999999998</v>
      </c>
      <c r="J192" s="33">
        <f>(J25+J44+J63+J81+J99+J119+J136+J155+J173+J191)/(IF(J25=0,0,1)+IF(J44=0,0,1)+IF(J63=0,0,1)+IF(J81=0,0,1)+IF(J99=0,0,1)+IF(J119=0,0,1)+IF(J136=0,0,1)+IF(J155=0,0,1)+IF(J173=0,0,1)+IF(J191=0,0,1))</f>
        <v>1410</v>
      </c>
      <c r="K192" s="33"/>
      <c r="L192" s="33">
        <f>(L25+L44+L63+L81+L99+L119+L136+L155+L173+L191)/(IF(L25=0,0,1)+IF(L44=0,0,1)+IF(L63=0,0,1)+IF(L81=0,0,1)+IF(L99=0,0,1)+IF(L119=0,0,1)+IF(L136=0,0,1)+IF(L155=0,0,1)+IF(L173=0,0,1)+IF(L191=0,0,1))</f>
        <v>321.39499999999998</v>
      </c>
    </row>
    <row r="193" spans="1:12" ht="14.5" x14ac:dyDescent="0.35">
      <c r="A193" s="19">
        <v>3</v>
      </c>
      <c r="B193" s="20">
        <v>1</v>
      </c>
      <c r="C193" s="21" t="s">
        <v>19</v>
      </c>
      <c r="D193" s="5" t="s">
        <v>20</v>
      </c>
      <c r="E193" s="48" t="s">
        <v>100</v>
      </c>
      <c r="F193" s="38">
        <v>255</v>
      </c>
      <c r="G193" s="38">
        <v>6.34</v>
      </c>
      <c r="H193" s="38">
        <v>3.95</v>
      </c>
      <c r="I193" s="38">
        <v>39.29</v>
      </c>
      <c r="J193" s="38">
        <v>216.93</v>
      </c>
      <c r="K193" s="39">
        <v>161</v>
      </c>
      <c r="L193" s="38">
        <v>55.27</v>
      </c>
    </row>
    <row r="194" spans="1:12" ht="14.5" x14ac:dyDescent="0.35">
      <c r="A194" s="22"/>
      <c r="B194" s="14"/>
      <c r="C194" s="11"/>
      <c r="D194" s="63"/>
      <c r="E194" s="49" t="s">
        <v>118</v>
      </c>
      <c r="F194" s="57">
        <v>10</v>
      </c>
      <c r="G194" s="58">
        <v>0.1</v>
      </c>
      <c r="H194" s="58">
        <v>7.2</v>
      </c>
      <c r="I194" s="59">
        <v>0.13</v>
      </c>
      <c r="J194" s="58">
        <v>65.72</v>
      </c>
      <c r="K194" s="42">
        <v>4</v>
      </c>
      <c r="L194" s="58">
        <v>14.4</v>
      </c>
    </row>
    <row r="195" spans="1:12" ht="14.5" x14ac:dyDescent="0.35">
      <c r="A195" s="22"/>
      <c r="B195" s="14"/>
      <c r="C195" s="11"/>
      <c r="D195" s="63"/>
      <c r="E195" s="49" t="s">
        <v>117</v>
      </c>
      <c r="F195" s="60">
        <v>50</v>
      </c>
      <c r="G195" s="61">
        <v>5.08</v>
      </c>
      <c r="H195" s="61">
        <v>4.5999999999999996</v>
      </c>
      <c r="I195" s="62">
        <v>0.28000000000000003</v>
      </c>
      <c r="J195" s="61">
        <v>62.84</v>
      </c>
      <c r="K195" s="64">
        <v>5</v>
      </c>
      <c r="L195" s="61">
        <v>21.78</v>
      </c>
    </row>
    <row r="196" spans="1:12" ht="14.5" x14ac:dyDescent="0.35">
      <c r="A196" s="22"/>
      <c r="B196" s="14"/>
      <c r="C196" s="11"/>
      <c r="D196" s="7" t="s">
        <v>21</v>
      </c>
      <c r="E196" s="49" t="s">
        <v>41</v>
      </c>
      <c r="F196" s="57">
        <v>200</v>
      </c>
      <c r="G196" s="58">
        <v>3.78</v>
      </c>
      <c r="H196" s="58">
        <v>6.5</v>
      </c>
      <c r="I196" s="59">
        <v>26</v>
      </c>
      <c r="J196" s="58">
        <v>125.11</v>
      </c>
      <c r="K196" s="42">
        <v>101</v>
      </c>
      <c r="L196" s="58">
        <v>22.85</v>
      </c>
    </row>
    <row r="197" spans="1:12" ht="14.5" x14ac:dyDescent="0.35">
      <c r="A197" s="22"/>
      <c r="B197" s="14"/>
      <c r="C197" s="11"/>
      <c r="D197" s="7" t="s">
        <v>22</v>
      </c>
      <c r="E197" s="49" t="s">
        <v>42</v>
      </c>
      <c r="F197" s="57">
        <v>50</v>
      </c>
      <c r="G197" s="58">
        <v>3.95</v>
      </c>
      <c r="H197" s="58">
        <v>0.5</v>
      </c>
      <c r="I197" s="59">
        <v>18.05</v>
      </c>
      <c r="J197" s="58">
        <v>116.9</v>
      </c>
      <c r="K197" s="42"/>
      <c r="L197" s="58">
        <v>5.7</v>
      </c>
    </row>
    <row r="198" spans="1:12" ht="14.5" x14ac:dyDescent="0.35">
      <c r="A198" s="22"/>
      <c r="B198" s="14"/>
      <c r="C198" s="11"/>
      <c r="D198" s="7" t="s">
        <v>23</v>
      </c>
      <c r="E198" s="40"/>
      <c r="F198" s="41"/>
      <c r="G198" s="41"/>
      <c r="H198" s="41"/>
      <c r="I198" s="41"/>
      <c r="J198" s="41"/>
      <c r="K198" s="42"/>
      <c r="L198" s="41"/>
    </row>
    <row r="199" spans="1:12" ht="14.5" x14ac:dyDescent="0.35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5" x14ac:dyDescent="0.35">
      <c r="A200" s="22"/>
      <c r="B200" s="14"/>
      <c r="C200" s="11"/>
      <c r="D200" s="6"/>
      <c r="E200" s="40"/>
      <c r="F200" s="41"/>
      <c r="G200" s="41"/>
      <c r="H200" s="41"/>
      <c r="I200" s="41"/>
      <c r="J200" s="41"/>
      <c r="K200" s="42"/>
      <c r="L200" s="41"/>
    </row>
    <row r="201" spans="1:12" ht="14.5" x14ac:dyDescent="0.35">
      <c r="A201" s="23"/>
      <c r="B201" s="16"/>
      <c r="C201" s="8"/>
      <c r="D201" s="17" t="s">
        <v>32</v>
      </c>
      <c r="E201" s="9"/>
      <c r="F201" s="18">
        <f>SUM(F193:F200)</f>
        <v>565</v>
      </c>
      <c r="G201" s="18">
        <f>SUM(G193:G200)</f>
        <v>19.25</v>
      </c>
      <c r="H201" s="18">
        <f>SUM(H193:H200)</f>
        <v>22.75</v>
      </c>
      <c r="I201" s="18">
        <f>SUM(I193:I200)</f>
        <v>83.75</v>
      </c>
      <c r="J201" s="18">
        <f>SUM(J193:J200)</f>
        <v>587.5</v>
      </c>
      <c r="K201" s="24"/>
      <c r="L201" s="18">
        <f>SUM(L193:L200)</f>
        <v>120.00000000000001</v>
      </c>
    </row>
    <row r="202" spans="1:12" ht="14.5" x14ac:dyDescent="0.35">
      <c r="A202" s="25">
        <f>A193</f>
        <v>3</v>
      </c>
      <c r="B202" s="12">
        <f>B193</f>
        <v>1</v>
      </c>
      <c r="C202" s="10" t="s">
        <v>24</v>
      </c>
      <c r="D202" s="7" t="s">
        <v>25</v>
      </c>
      <c r="E202" s="50" t="s">
        <v>82</v>
      </c>
      <c r="F202" s="60">
        <v>60</v>
      </c>
      <c r="G202" s="61">
        <v>0.6</v>
      </c>
      <c r="H202" s="61">
        <v>0.06</v>
      </c>
      <c r="I202" s="62">
        <v>0.9</v>
      </c>
      <c r="J202" s="61">
        <v>6</v>
      </c>
      <c r="K202" s="42" t="s">
        <v>134</v>
      </c>
      <c r="L202" s="61">
        <v>21.6</v>
      </c>
    </row>
    <row r="203" spans="1:12" ht="14.5" x14ac:dyDescent="0.35">
      <c r="A203" s="22"/>
      <c r="B203" s="14"/>
      <c r="C203" s="11"/>
      <c r="D203" s="7" t="s">
        <v>26</v>
      </c>
      <c r="E203" s="49" t="s">
        <v>103</v>
      </c>
      <c r="F203" s="57">
        <v>210</v>
      </c>
      <c r="G203" s="58">
        <v>6.27</v>
      </c>
      <c r="H203" s="58">
        <v>6.5</v>
      </c>
      <c r="I203" s="59">
        <v>20.75</v>
      </c>
      <c r="J203" s="58">
        <v>140.84</v>
      </c>
      <c r="K203" s="42">
        <v>180</v>
      </c>
      <c r="L203" s="58">
        <v>23.88</v>
      </c>
    </row>
    <row r="204" spans="1:12" ht="14.5" x14ac:dyDescent="0.35">
      <c r="A204" s="22"/>
      <c r="B204" s="14"/>
      <c r="C204" s="11"/>
      <c r="D204" s="7" t="s">
        <v>27</v>
      </c>
      <c r="E204" s="49" t="s">
        <v>101</v>
      </c>
      <c r="F204" s="57">
        <v>200</v>
      </c>
      <c r="G204" s="58">
        <v>16.3</v>
      </c>
      <c r="H204" s="58">
        <v>20.38</v>
      </c>
      <c r="I204" s="59">
        <v>51.38</v>
      </c>
      <c r="J204" s="58">
        <v>437</v>
      </c>
      <c r="K204" s="42">
        <v>15</v>
      </c>
      <c r="L204" s="58">
        <v>118</v>
      </c>
    </row>
    <row r="205" spans="1:12" ht="14.5" x14ac:dyDescent="0.35">
      <c r="A205" s="22"/>
      <c r="B205" s="14"/>
      <c r="C205" s="11"/>
      <c r="D205" s="7" t="s">
        <v>29</v>
      </c>
      <c r="E205" s="49" t="s">
        <v>131</v>
      </c>
      <c r="F205" s="57">
        <v>200</v>
      </c>
      <c r="G205" s="58">
        <v>0.52</v>
      </c>
      <c r="H205" s="58">
        <v>0.18</v>
      </c>
      <c r="I205" s="59">
        <v>24.84</v>
      </c>
      <c r="J205" s="58">
        <v>122.9</v>
      </c>
      <c r="K205" s="42">
        <v>210</v>
      </c>
      <c r="L205" s="58">
        <v>20.82</v>
      </c>
    </row>
    <row r="206" spans="1:12" ht="14.5" x14ac:dyDescent="0.35">
      <c r="A206" s="22"/>
      <c r="B206" s="14"/>
      <c r="C206" s="11"/>
      <c r="D206" s="7" t="s">
        <v>30</v>
      </c>
      <c r="E206" s="49" t="s">
        <v>47</v>
      </c>
      <c r="F206" s="57">
        <v>20</v>
      </c>
      <c r="G206" s="58">
        <v>1.58</v>
      </c>
      <c r="H206" s="58">
        <v>0.2</v>
      </c>
      <c r="I206" s="59">
        <v>9.66</v>
      </c>
      <c r="J206" s="58">
        <v>46.76</v>
      </c>
      <c r="K206" s="42"/>
      <c r="L206" s="58">
        <v>2.2799999999999998</v>
      </c>
    </row>
    <row r="207" spans="1:12" ht="14.5" x14ac:dyDescent="0.35">
      <c r="A207" s="22"/>
      <c r="B207" s="14"/>
      <c r="C207" s="11"/>
      <c r="D207" s="7" t="s">
        <v>31</v>
      </c>
      <c r="E207" s="49" t="s">
        <v>48</v>
      </c>
      <c r="F207" s="57">
        <v>30</v>
      </c>
      <c r="G207" s="58">
        <v>1.68</v>
      </c>
      <c r="H207" s="58">
        <v>0.33</v>
      </c>
      <c r="I207" s="59">
        <v>9.7200000000000006</v>
      </c>
      <c r="J207" s="58">
        <v>69</v>
      </c>
      <c r="K207" s="42"/>
      <c r="L207" s="58">
        <v>3.42</v>
      </c>
    </row>
    <row r="208" spans="1:12" ht="14.5" x14ac:dyDescent="0.35">
      <c r="A208" s="22"/>
      <c r="B208" s="14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4.5" x14ac:dyDescent="0.35">
      <c r="A209" s="22"/>
      <c r="B209" s="14"/>
      <c r="C209" s="11"/>
      <c r="D209" s="6"/>
      <c r="E209" s="40"/>
      <c r="F209" s="41"/>
      <c r="G209" s="41"/>
      <c r="H209" s="41"/>
      <c r="I209" s="41"/>
      <c r="J209" s="41"/>
      <c r="K209" s="42"/>
      <c r="L209" s="41"/>
    </row>
    <row r="210" spans="1:12" ht="14.5" x14ac:dyDescent="0.35">
      <c r="A210" s="23"/>
      <c r="B210" s="16"/>
      <c r="C210" s="8"/>
      <c r="D210" s="17" t="s">
        <v>32</v>
      </c>
      <c r="E210" s="9"/>
      <c r="F210" s="18">
        <f>SUM(F202:F209)</f>
        <v>720</v>
      </c>
      <c r="G210" s="18">
        <f>SUM(G202:G209)</f>
        <v>26.950000000000003</v>
      </c>
      <c r="H210" s="18">
        <f>SUM(H202:H209)</f>
        <v>27.649999999999995</v>
      </c>
      <c r="I210" s="18">
        <f>SUM(I202:I209)</f>
        <v>117.25</v>
      </c>
      <c r="J210" s="18">
        <f>SUM(J202:J209)</f>
        <v>822.5</v>
      </c>
      <c r="K210" s="24"/>
      <c r="L210" s="18">
        <f>SUM(L202:L209)</f>
        <v>190</v>
      </c>
    </row>
    <row r="211" spans="1:12" ht="15" thickBot="1" x14ac:dyDescent="0.3">
      <c r="A211" s="28">
        <f>A193</f>
        <v>3</v>
      </c>
      <c r="B211" s="29">
        <f>B193</f>
        <v>1</v>
      </c>
      <c r="C211" s="66" t="s">
        <v>4</v>
      </c>
      <c r="D211" s="67"/>
      <c r="E211" s="30"/>
      <c r="F211" s="31">
        <f>F201+F210</f>
        <v>1285</v>
      </c>
      <c r="G211" s="31">
        <f>G201+G210</f>
        <v>46.2</v>
      </c>
      <c r="H211" s="31">
        <f>H201+H210</f>
        <v>50.399999999999991</v>
      </c>
      <c r="I211" s="31">
        <f>I201+I210</f>
        <v>201</v>
      </c>
      <c r="J211" s="31">
        <f>J201+J210</f>
        <v>1410</v>
      </c>
      <c r="K211" s="31"/>
      <c r="L211" s="31">
        <f>L201+L210</f>
        <v>310</v>
      </c>
    </row>
    <row r="212" spans="1:12" ht="15" thickBot="1" x14ac:dyDescent="0.4">
      <c r="A212" s="13">
        <v>3</v>
      </c>
      <c r="B212" s="14">
        <v>2</v>
      </c>
      <c r="C212" s="21" t="s">
        <v>19</v>
      </c>
      <c r="D212" s="5" t="s">
        <v>20</v>
      </c>
      <c r="E212" s="48" t="s">
        <v>104</v>
      </c>
      <c r="F212" s="54">
        <v>120</v>
      </c>
      <c r="G212" s="55">
        <v>8.74</v>
      </c>
      <c r="H212" s="55">
        <v>11.5</v>
      </c>
      <c r="I212" s="56">
        <v>10.199999999999999</v>
      </c>
      <c r="J212" s="55">
        <v>193.9</v>
      </c>
      <c r="K212" s="39">
        <v>301</v>
      </c>
      <c r="L212" s="55">
        <v>93.44</v>
      </c>
    </row>
    <row r="213" spans="1:12" ht="14.5" x14ac:dyDescent="0.35">
      <c r="A213" s="13"/>
      <c r="B213" s="14"/>
      <c r="C213" s="11"/>
      <c r="D213" s="5" t="s">
        <v>20</v>
      </c>
      <c r="E213" s="49" t="s">
        <v>105</v>
      </c>
      <c r="F213" s="57">
        <v>155</v>
      </c>
      <c r="G213" s="58">
        <v>6.03</v>
      </c>
      <c r="H213" s="58">
        <v>7.73</v>
      </c>
      <c r="I213" s="59">
        <v>40.5</v>
      </c>
      <c r="J213" s="58">
        <v>214.7</v>
      </c>
      <c r="K213" s="42">
        <v>52</v>
      </c>
      <c r="L213" s="58">
        <v>16.98</v>
      </c>
    </row>
    <row r="214" spans="1:12" ht="14.5" x14ac:dyDescent="0.35">
      <c r="A214" s="13"/>
      <c r="B214" s="14"/>
      <c r="C214" s="11"/>
      <c r="D214" s="7" t="s">
        <v>21</v>
      </c>
      <c r="E214" s="49" t="s">
        <v>65</v>
      </c>
      <c r="F214" s="57">
        <v>205</v>
      </c>
      <c r="G214" s="58">
        <v>0.53</v>
      </c>
      <c r="H214" s="58">
        <v>0.02</v>
      </c>
      <c r="I214" s="59">
        <v>15</v>
      </c>
      <c r="J214" s="58">
        <v>62</v>
      </c>
      <c r="K214" s="42">
        <v>98</v>
      </c>
      <c r="L214" s="58">
        <v>3.88</v>
      </c>
    </row>
    <row r="215" spans="1:12" ht="14.5" x14ac:dyDescent="0.35">
      <c r="A215" s="13"/>
      <c r="B215" s="14"/>
      <c r="C215" s="11"/>
      <c r="D215" s="7" t="s">
        <v>22</v>
      </c>
      <c r="E215" s="49" t="s">
        <v>42</v>
      </c>
      <c r="F215" s="57">
        <v>50</v>
      </c>
      <c r="G215" s="58">
        <v>3.95</v>
      </c>
      <c r="H215" s="58">
        <v>0.5</v>
      </c>
      <c r="I215" s="59">
        <v>18.05</v>
      </c>
      <c r="J215" s="58">
        <v>116.9</v>
      </c>
      <c r="K215" s="42"/>
      <c r="L215" s="58">
        <v>5.7</v>
      </c>
    </row>
    <row r="216" spans="1:12" ht="14.5" x14ac:dyDescent="0.35">
      <c r="A216" s="13"/>
      <c r="B216" s="14"/>
      <c r="C216" s="11"/>
      <c r="D216" s="7" t="s">
        <v>23</v>
      </c>
      <c r="E216" s="40"/>
      <c r="F216" s="41"/>
      <c r="G216" s="41"/>
      <c r="H216" s="41"/>
      <c r="I216" s="41"/>
      <c r="J216" s="41"/>
      <c r="K216" s="42"/>
      <c r="L216" s="41"/>
    </row>
    <row r="217" spans="1:12" ht="14.5" x14ac:dyDescent="0.35">
      <c r="A217" s="13"/>
      <c r="B217" s="14"/>
      <c r="C217" s="11"/>
      <c r="D217" s="6"/>
      <c r="E217" s="40"/>
      <c r="F217" s="41"/>
      <c r="G217" s="41"/>
      <c r="H217" s="41"/>
      <c r="I217" s="41"/>
      <c r="J217" s="41"/>
      <c r="K217" s="42"/>
      <c r="L217" s="41"/>
    </row>
    <row r="218" spans="1:12" ht="14.5" x14ac:dyDescent="0.35">
      <c r="A218" s="13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5" x14ac:dyDescent="0.35">
      <c r="A219" s="15"/>
      <c r="B219" s="16"/>
      <c r="C219" s="8"/>
      <c r="D219" s="17" t="s">
        <v>32</v>
      </c>
      <c r="E219" s="9"/>
      <c r="F219" s="18">
        <f>SUM(F212:F218)</f>
        <v>530</v>
      </c>
      <c r="G219" s="18">
        <f>SUM(G212:G218)</f>
        <v>19.25</v>
      </c>
      <c r="H219" s="18">
        <f>SUM(H212:H218)</f>
        <v>19.75</v>
      </c>
      <c r="I219" s="18">
        <f>SUM(I212:I218)</f>
        <v>83.75</v>
      </c>
      <c r="J219" s="18">
        <f>SUM(J212:J218)</f>
        <v>587.5</v>
      </c>
      <c r="K219" s="24"/>
      <c r="L219" s="18">
        <f>SUM(L212:L218)</f>
        <v>120</v>
      </c>
    </row>
    <row r="220" spans="1:12" ht="14.5" x14ac:dyDescent="0.35">
      <c r="A220" s="12">
        <f>A212</f>
        <v>3</v>
      </c>
      <c r="B220" s="12">
        <f>B212</f>
        <v>2</v>
      </c>
      <c r="C220" s="10" t="s">
        <v>24</v>
      </c>
      <c r="D220" s="7" t="s">
        <v>25</v>
      </c>
      <c r="E220" s="50" t="s">
        <v>92</v>
      </c>
      <c r="F220" s="60">
        <v>60</v>
      </c>
      <c r="G220" s="61">
        <v>1.33</v>
      </c>
      <c r="H220" s="61">
        <v>3.94</v>
      </c>
      <c r="I220" s="62">
        <v>5.52</v>
      </c>
      <c r="J220" s="61">
        <v>50.9</v>
      </c>
      <c r="K220" s="42">
        <v>37</v>
      </c>
      <c r="L220" s="61">
        <v>15.11</v>
      </c>
    </row>
    <row r="221" spans="1:12" ht="14.5" x14ac:dyDescent="0.35">
      <c r="A221" s="13"/>
      <c r="B221" s="14"/>
      <c r="C221" s="11"/>
      <c r="D221" s="7" t="s">
        <v>26</v>
      </c>
      <c r="E221" s="49" t="s">
        <v>83</v>
      </c>
      <c r="F221" s="57">
        <v>200</v>
      </c>
      <c r="G221" s="58">
        <v>3.2</v>
      </c>
      <c r="H221" s="58">
        <v>3.3</v>
      </c>
      <c r="I221" s="59">
        <v>11.2</v>
      </c>
      <c r="J221" s="58">
        <v>101.3</v>
      </c>
      <c r="K221" s="42">
        <v>40</v>
      </c>
      <c r="L221" s="58">
        <v>33.79</v>
      </c>
    </row>
    <row r="222" spans="1:12" ht="14.5" x14ac:dyDescent="0.35">
      <c r="A222" s="13"/>
      <c r="B222" s="14"/>
      <c r="C222" s="11"/>
      <c r="D222" s="7" t="s">
        <v>27</v>
      </c>
      <c r="E222" s="49" t="s">
        <v>106</v>
      </c>
      <c r="F222" s="57">
        <v>120</v>
      </c>
      <c r="G222" s="58">
        <v>15.5</v>
      </c>
      <c r="H222" s="58">
        <v>10.67</v>
      </c>
      <c r="I222" s="59">
        <v>31.55</v>
      </c>
      <c r="J222" s="58">
        <v>242</v>
      </c>
      <c r="K222" s="42">
        <v>61</v>
      </c>
      <c r="L222" s="58">
        <v>85.96</v>
      </c>
    </row>
    <row r="223" spans="1:12" ht="14.5" x14ac:dyDescent="0.35">
      <c r="A223" s="13"/>
      <c r="B223" s="14"/>
      <c r="C223" s="11"/>
      <c r="D223" s="7" t="s">
        <v>28</v>
      </c>
      <c r="E223" s="49" t="s">
        <v>63</v>
      </c>
      <c r="F223" s="57">
        <v>155</v>
      </c>
      <c r="G223" s="58">
        <v>2.96</v>
      </c>
      <c r="H223" s="58">
        <v>9.16</v>
      </c>
      <c r="I223" s="59">
        <v>31</v>
      </c>
      <c r="J223" s="58">
        <v>197.74</v>
      </c>
      <c r="K223" s="42">
        <v>54</v>
      </c>
      <c r="L223" s="58">
        <v>29.24</v>
      </c>
    </row>
    <row r="224" spans="1:12" ht="14.5" x14ac:dyDescent="0.35">
      <c r="A224" s="13"/>
      <c r="B224" s="14"/>
      <c r="C224" s="11"/>
      <c r="D224" s="7" t="s">
        <v>29</v>
      </c>
      <c r="E224" s="49" t="s">
        <v>64</v>
      </c>
      <c r="F224" s="57">
        <v>200</v>
      </c>
      <c r="G224" s="58">
        <v>0.7</v>
      </c>
      <c r="H224" s="58">
        <v>0.05</v>
      </c>
      <c r="I224" s="59">
        <v>27.6</v>
      </c>
      <c r="J224" s="58">
        <v>114.8</v>
      </c>
      <c r="K224" s="42">
        <v>115</v>
      </c>
      <c r="L224" s="58">
        <v>20.2</v>
      </c>
    </row>
    <row r="225" spans="1:12" ht="14.5" x14ac:dyDescent="0.35">
      <c r="A225" s="13"/>
      <c r="B225" s="14"/>
      <c r="C225" s="11"/>
      <c r="D225" s="7" t="s">
        <v>30</v>
      </c>
      <c r="E225" s="49" t="s">
        <v>47</v>
      </c>
      <c r="F225" s="57">
        <v>20</v>
      </c>
      <c r="G225" s="58">
        <v>1.58</v>
      </c>
      <c r="H225" s="58">
        <v>0.2</v>
      </c>
      <c r="I225" s="59">
        <v>9.66</v>
      </c>
      <c r="J225" s="58">
        <v>46.76</v>
      </c>
      <c r="K225" s="42"/>
      <c r="L225" s="58">
        <v>2.2799999999999998</v>
      </c>
    </row>
    <row r="226" spans="1:12" ht="14.5" x14ac:dyDescent="0.35">
      <c r="A226" s="13"/>
      <c r="B226" s="14"/>
      <c r="C226" s="11"/>
      <c r="D226" s="7" t="s">
        <v>31</v>
      </c>
      <c r="E226" s="49" t="s">
        <v>48</v>
      </c>
      <c r="F226" s="57">
        <v>30</v>
      </c>
      <c r="G226" s="58">
        <v>1.68</v>
      </c>
      <c r="H226" s="58">
        <v>0.33</v>
      </c>
      <c r="I226" s="59">
        <v>0.72</v>
      </c>
      <c r="J226" s="58">
        <v>69</v>
      </c>
      <c r="K226" s="42"/>
      <c r="L226" s="58">
        <v>3.42</v>
      </c>
    </row>
    <row r="227" spans="1:12" ht="14.5" x14ac:dyDescent="0.35">
      <c r="A227" s="13"/>
      <c r="B227" s="14"/>
      <c r="C227" s="11"/>
      <c r="D227" s="6"/>
      <c r="E227" s="40"/>
      <c r="F227" s="41"/>
      <c r="G227" s="41"/>
      <c r="H227" s="41"/>
      <c r="I227" s="41"/>
      <c r="J227" s="41"/>
      <c r="K227" s="42"/>
      <c r="L227" s="41"/>
    </row>
    <row r="228" spans="1:12" ht="14.5" x14ac:dyDescent="0.35">
      <c r="A228" s="13"/>
      <c r="B228" s="14"/>
      <c r="C228" s="11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4.5" x14ac:dyDescent="0.35">
      <c r="A229" s="15"/>
      <c r="B229" s="16"/>
      <c r="C229" s="8"/>
      <c r="D229" s="17" t="s">
        <v>32</v>
      </c>
      <c r="E229" s="9"/>
      <c r="F229" s="18">
        <f>SUM(F220:F228)</f>
        <v>785</v>
      </c>
      <c r="G229" s="18">
        <f>SUM(G220:G228)</f>
        <v>26.950000000000003</v>
      </c>
      <c r="H229" s="18">
        <f>SUM(H220:H228)</f>
        <v>27.65</v>
      </c>
      <c r="I229" s="18">
        <f>SUM(I220:I228)</f>
        <v>117.25</v>
      </c>
      <c r="J229" s="18">
        <f>SUM(J220:J228)</f>
        <v>822.5</v>
      </c>
      <c r="K229" s="24"/>
      <c r="L229" s="18">
        <f>SUM(L220:L228)</f>
        <v>189.99999999999997</v>
      </c>
    </row>
    <row r="230" spans="1:12" ht="15" thickBot="1" x14ac:dyDescent="0.3">
      <c r="A230" s="32">
        <f>A212</f>
        <v>3</v>
      </c>
      <c r="B230" s="32">
        <f>B212</f>
        <v>2</v>
      </c>
      <c r="C230" s="66" t="s">
        <v>4</v>
      </c>
      <c r="D230" s="67"/>
      <c r="E230" s="30"/>
      <c r="F230" s="31">
        <f>F219+F229</f>
        <v>1315</v>
      </c>
      <c r="G230" s="31">
        <f>G219+G229</f>
        <v>46.2</v>
      </c>
      <c r="H230" s="31">
        <f>H219+H229</f>
        <v>47.4</v>
      </c>
      <c r="I230" s="31">
        <f>I219+I229</f>
        <v>201</v>
      </c>
      <c r="J230" s="31">
        <f>J219+J229</f>
        <v>1410</v>
      </c>
      <c r="K230" s="31"/>
      <c r="L230" s="31">
        <f>L219+L229</f>
        <v>310</v>
      </c>
    </row>
    <row r="231" spans="1:12" ht="14.5" x14ac:dyDescent="0.35">
      <c r="A231" s="19">
        <v>3</v>
      </c>
      <c r="B231" s="20">
        <v>3</v>
      </c>
      <c r="C231" s="21" t="s">
        <v>19</v>
      </c>
      <c r="D231" s="5" t="s">
        <v>20</v>
      </c>
      <c r="E231" s="48" t="s">
        <v>107</v>
      </c>
      <c r="F231" s="54">
        <v>250</v>
      </c>
      <c r="G231" s="55">
        <v>15.23</v>
      </c>
      <c r="H231" s="55">
        <v>19.23</v>
      </c>
      <c r="I231" s="56">
        <v>50.7</v>
      </c>
      <c r="J231" s="55">
        <v>410.6</v>
      </c>
      <c r="K231" s="39">
        <v>8</v>
      </c>
      <c r="L231" s="55">
        <v>122.88</v>
      </c>
    </row>
    <row r="232" spans="1:12" ht="14.5" x14ac:dyDescent="0.35">
      <c r="A232" s="22"/>
      <c r="B232" s="14"/>
      <c r="C232" s="11"/>
      <c r="D232" s="7" t="s">
        <v>21</v>
      </c>
      <c r="E232" s="49" t="s">
        <v>52</v>
      </c>
      <c r="F232" s="57">
        <v>200</v>
      </c>
      <c r="G232" s="58">
        <v>7.0000000000000007E-2</v>
      </c>
      <c r="H232" s="58">
        <v>0.02</v>
      </c>
      <c r="I232" s="59">
        <v>15</v>
      </c>
      <c r="J232" s="58">
        <v>60</v>
      </c>
      <c r="K232" s="42">
        <v>97</v>
      </c>
      <c r="L232" s="58">
        <v>2.2599999999999998</v>
      </c>
    </row>
    <row r="233" spans="1:12" ht="15.75" customHeight="1" x14ac:dyDescent="0.35">
      <c r="A233" s="22"/>
      <c r="B233" s="14"/>
      <c r="C233" s="11"/>
      <c r="D233" s="7" t="s">
        <v>22</v>
      </c>
      <c r="E233" s="49" t="s">
        <v>42</v>
      </c>
      <c r="F233" s="57">
        <v>50</v>
      </c>
      <c r="G233" s="58">
        <v>3.95</v>
      </c>
      <c r="H233" s="58">
        <v>0.5</v>
      </c>
      <c r="I233" s="59">
        <v>18.05</v>
      </c>
      <c r="J233" s="58">
        <v>116.9</v>
      </c>
      <c r="K233" s="42"/>
      <c r="L233" s="58">
        <v>5.7</v>
      </c>
    </row>
    <row r="234" spans="1:12" ht="14.5" x14ac:dyDescent="0.35">
      <c r="A234" s="22"/>
      <c r="B234" s="14"/>
      <c r="C234" s="11"/>
      <c r="D234" s="7" t="s">
        <v>23</v>
      </c>
      <c r="E234" s="40"/>
      <c r="F234" s="41"/>
      <c r="G234" s="41"/>
      <c r="H234" s="41"/>
      <c r="I234" s="41"/>
      <c r="J234" s="41"/>
      <c r="K234" s="42"/>
      <c r="L234" s="41"/>
    </row>
    <row r="235" spans="1:12" ht="14.5" x14ac:dyDescent="0.35">
      <c r="A235" s="22"/>
      <c r="B235" s="14"/>
      <c r="C235" s="11"/>
      <c r="D235" s="6"/>
      <c r="E235" s="40"/>
      <c r="F235" s="41"/>
      <c r="G235" s="41"/>
      <c r="H235" s="41"/>
      <c r="I235" s="41"/>
      <c r="J235" s="41"/>
      <c r="K235" s="42"/>
      <c r="L235" s="41"/>
    </row>
    <row r="236" spans="1:12" ht="14.5" x14ac:dyDescent="0.35">
      <c r="A236" s="22"/>
      <c r="B236" s="14"/>
      <c r="C236" s="11"/>
      <c r="D236" s="6"/>
      <c r="E236" s="40"/>
      <c r="F236" s="41"/>
      <c r="G236" s="41"/>
      <c r="H236" s="41"/>
      <c r="I236" s="41"/>
      <c r="J236" s="41"/>
      <c r="K236" s="42"/>
      <c r="L236" s="41"/>
    </row>
    <row r="237" spans="1:12" ht="14.5" x14ac:dyDescent="0.35">
      <c r="A237" s="23"/>
      <c r="B237" s="16"/>
      <c r="C237" s="8"/>
      <c r="D237" s="17" t="s">
        <v>32</v>
      </c>
      <c r="E237" s="9"/>
      <c r="F237" s="18">
        <f>SUM(F231:F236)</f>
        <v>500</v>
      </c>
      <c r="G237" s="18">
        <f>SUM(G231:G236)</f>
        <v>19.25</v>
      </c>
      <c r="H237" s="18">
        <f>SUM(H231:H236)</f>
        <v>19.75</v>
      </c>
      <c r="I237" s="18">
        <f>SUM(I231:I236)</f>
        <v>83.75</v>
      </c>
      <c r="J237" s="18">
        <f>SUM(J231:J236)</f>
        <v>587.5</v>
      </c>
      <c r="K237" s="24"/>
      <c r="L237" s="18">
        <f>SUM(L231:L236)</f>
        <v>130.84</v>
      </c>
    </row>
    <row r="238" spans="1:12" ht="14.5" x14ac:dyDescent="0.35">
      <c r="A238" s="25">
        <f>A231</f>
        <v>3</v>
      </c>
      <c r="B238" s="12">
        <f>B231</f>
        <v>3</v>
      </c>
      <c r="C238" s="10" t="s">
        <v>24</v>
      </c>
      <c r="D238" s="7" t="s">
        <v>25</v>
      </c>
      <c r="E238" s="50" t="s">
        <v>108</v>
      </c>
      <c r="F238" s="60">
        <v>60</v>
      </c>
      <c r="G238" s="61">
        <v>0.86</v>
      </c>
      <c r="H238" s="61">
        <v>5.22</v>
      </c>
      <c r="I238" s="62">
        <v>7.87</v>
      </c>
      <c r="J238" s="61">
        <v>44.34</v>
      </c>
      <c r="K238" s="42">
        <v>17</v>
      </c>
      <c r="L238" s="61">
        <v>12.78</v>
      </c>
    </row>
    <row r="239" spans="1:12" ht="14.5" x14ac:dyDescent="0.35">
      <c r="A239" s="22"/>
      <c r="B239" s="14"/>
      <c r="C239" s="11"/>
      <c r="D239" s="7" t="s">
        <v>26</v>
      </c>
      <c r="E239" s="49" t="s">
        <v>123</v>
      </c>
      <c r="F239" s="57">
        <v>200</v>
      </c>
      <c r="G239" s="58">
        <v>2.9</v>
      </c>
      <c r="H239" s="58">
        <v>2.8</v>
      </c>
      <c r="I239" s="59">
        <v>15.3</v>
      </c>
      <c r="J239" s="58">
        <v>150.1</v>
      </c>
      <c r="K239" s="42">
        <v>47</v>
      </c>
      <c r="L239" s="58">
        <v>32</v>
      </c>
    </row>
    <row r="240" spans="1:12" ht="14.5" x14ac:dyDescent="0.35">
      <c r="A240" s="22"/>
      <c r="B240" s="14"/>
      <c r="C240" s="11"/>
      <c r="D240" s="7" t="s">
        <v>27</v>
      </c>
      <c r="E240" s="49" t="s">
        <v>109</v>
      </c>
      <c r="F240" s="57">
        <v>200</v>
      </c>
      <c r="G240" s="58">
        <v>19.329999999999998</v>
      </c>
      <c r="H240" s="58">
        <v>18.8</v>
      </c>
      <c r="I240" s="59">
        <v>54.9</v>
      </c>
      <c r="J240" s="58">
        <v>404.1</v>
      </c>
      <c r="K240" s="42">
        <v>74</v>
      </c>
      <c r="L240" s="58">
        <v>125.9</v>
      </c>
    </row>
    <row r="241" spans="1:12" ht="14.5" x14ac:dyDescent="0.35">
      <c r="A241" s="22"/>
      <c r="B241" s="14"/>
      <c r="C241" s="11"/>
      <c r="D241" s="7" t="s">
        <v>29</v>
      </c>
      <c r="E241" s="49" t="s">
        <v>56</v>
      </c>
      <c r="F241" s="57">
        <v>200</v>
      </c>
      <c r="G241" s="58">
        <v>0.6</v>
      </c>
      <c r="H241" s="58">
        <v>0.3</v>
      </c>
      <c r="I241" s="59">
        <v>28.8</v>
      </c>
      <c r="J241" s="58">
        <v>108.2</v>
      </c>
      <c r="K241" s="42">
        <v>103</v>
      </c>
      <c r="L241" s="58">
        <v>13.62</v>
      </c>
    </row>
    <row r="242" spans="1:12" ht="14.5" x14ac:dyDescent="0.35">
      <c r="A242" s="22"/>
      <c r="B242" s="14"/>
      <c r="C242" s="11"/>
      <c r="D242" s="7" t="s">
        <v>30</v>
      </c>
      <c r="E242" s="49" t="s">
        <v>47</v>
      </c>
      <c r="F242" s="57">
        <v>20</v>
      </c>
      <c r="G242" s="58">
        <v>1.58</v>
      </c>
      <c r="H242" s="58">
        <v>0.2</v>
      </c>
      <c r="I242" s="59">
        <v>9.66</v>
      </c>
      <c r="J242" s="58">
        <v>46.76</v>
      </c>
      <c r="K242" s="42"/>
      <c r="L242" s="58">
        <v>2.2799999999999998</v>
      </c>
    </row>
    <row r="243" spans="1:12" ht="14.5" x14ac:dyDescent="0.35">
      <c r="A243" s="22"/>
      <c r="B243" s="14"/>
      <c r="C243" s="11"/>
      <c r="D243" s="7" t="s">
        <v>31</v>
      </c>
      <c r="E243" s="49" t="s">
        <v>48</v>
      </c>
      <c r="F243" s="57">
        <v>30</v>
      </c>
      <c r="G243" s="58">
        <v>1.68</v>
      </c>
      <c r="H243" s="58">
        <v>0.33</v>
      </c>
      <c r="I243" s="59">
        <v>0.72</v>
      </c>
      <c r="J243" s="58">
        <v>69</v>
      </c>
      <c r="K243" s="42"/>
      <c r="L243" s="58">
        <v>3.42</v>
      </c>
    </row>
    <row r="244" spans="1:12" ht="14.5" x14ac:dyDescent="0.35">
      <c r="A244" s="22"/>
      <c r="B244" s="14"/>
      <c r="C244" s="11"/>
      <c r="D244" s="6"/>
      <c r="E244" s="40"/>
      <c r="F244" s="41"/>
      <c r="G244" s="41"/>
      <c r="H244" s="41"/>
      <c r="I244" s="41"/>
      <c r="J244" s="41"/>
      <c r="K244" s="42"/>
      <c r="L244" s="41"/>
    </row>
    <row r="245" spans="1:12" ht="14.5" x14ac:dyDescent="0.35">
      <c r="A245" s="22"/>
      <c r="B245" s="14"/>
      <c r="C245" s="11"/>
      <c r="D245" s="6"/>
      <c r="E245" s="40"/>
      <c r="F245" s="41"/>
      <c r="G245" s="41"/>
      <c r="H245" s="41"/>
      <c r="I245" s="41"/>
      <c r="J245" s="41"/>
      <c r="K245" s="42"/>
      <c r="L245" s="41"/>
    </row>
    <row r="246" spans="1:12" ht="14.5" x14ac:dyDescent="0.35">
      <c r="A246" s="23"/>
      <c r="B246" s="16"/>
      <c r="C246" s="8"/>
      <c r="D246" s="17" t="s">
        <v>32</v>
      </c>
      <c r="E246" s="9"/>
      <c r="F246" s="18">
        <f>SUM(F238:F245)</f>
        <v>710</v>
      </c>
      <c r="G246" s="18">
        <f>SUM(G238:G245)</f>
        <v>26.949999999999996</v>
      </c>
      <c r="H246" s="18">
        <f>SUM(H238:H245)</f>
        <v>27.65</v>
      </c>
      <c r="I246" s="18">
        <f>SUM(I238:I245)</f>
        <v>117.24999999999999</v>
      </c>
      <c r="J246" s="18">
        <f>SUM(J238:J245)</f>
        <v>822.5</v>
      </c>
      <c r="K246" s="24"/>
      <c r="L246" s="18">
        <f>SUM(L238:L245)</f>
        <v>190</v>
      </c>
    </row>
    <row r="247" spans="1:12" ht="15" thickBot="1" x14ac:dyDescent="0.3">
      <c r="A247" s="28">
        <f>A231</f>
        <v>3</v>
      </c>
      <c r="B247" s="29">
        <f>B231</f>
        <v>3</v>
      </c>
      <c r="C247" s="66" t="s">
        <v>4</v>
      </c>
      <c r="D247" s="67"/>
      <c r="E247" s="30"/>
      <c r="F247" s="31">
        <f>F237+F246</f>
        <v>1210</v>
      </c>
      <c r="G247" s="31">
        <f>G237+G246</f>
        <v>46.199999999999996</v>
      </c>
      <c r="H247" s="31">
        <f>H237+H246</f>
        <v>47.4</v>
      </c>
      <c r="I247" s="31">
        <f>I237+I246</f>
        <v>201</v>
      </c>
      <c r="J247" s="31">
        <f>J237+J246</f>
        <v>1410</v>
      </c>
      <c r="K247" s="31"/>
      <c r="L247" s="31">
        <f>L237+L246</f>
        <v>320.84000000000003</v>
      </c>
    </row>
    <row r="248" spans="1:12" ht="15" thickBot="1" x14ac:dyDescent="0.4">
      <c r="A248" s="19">
        <v>3</v>
      </c>
      <c r="B248" s="20">
        <v>4</v>
      </c>
      <c r="C248" s="21" t="s">
        <v>19</v>
      </c>
      <c r="D248" s="5" t="s">
        <v>20</v>
      </c>
      <c r="E248" s="48" t="s">
        <v>110</v>
      </c>
      <c r="F248" s="54">
        <v>100</v>
      </c>
      <c r="G248" s="55">
        <v>7.92</v>
      </c>
      <c r="H248" s="55">
        <v>8.8000000000000007</v>
      </c>
      <c r="I248" s="56">
        <v>7.2</v>
      </c>
      <c r="J248" s="55">
        <v>73.400000000000006</v>
      </c>
      <c r="K248" s="42">
        <v>22</v>
      </c>
      <c r="L248" s="55">
        <v>82.07</v>
      </c>
    </row>
    <row r="249" spans="1:12" ht="14.5" x14ac:dyDescent="0.35">
      <c r="A249" s="22"/>
      <c r="B249" s="14"/>
      <c r="C249" s="11"/>
      <c r="D249" s="5" t="s">
        <v>20</v>
      </c>
      <c r="E249" s="49" t="s">
        <v>45</v>
      </c>
      <c r="F249" s="57">
        <v>150</v>
      </c>
      <c r="G249" s="58">
        <v>3.78</v>
      </c>
      <c r="H249" s="58">
        <v>7.78</v>
      </c>
      <c r="I249" s="59">
        <v>29.3</v>
      </c>
      <c r="J249" s="58">
        <v>242</v>
      </c>
      <c r="K249" s="42">
        <v>52</v>
      </c>
      <c r="L249" s="58">
        <v>10.82</v>
      </c>
    </row>
    <row r="250" spans="1:12" ht="14.5" x14ac:dyDescent="0.35">
      <c r="A250" s="22"/>
      <c r="B250" s="14"/>
      <c r="C250" s="11"/>
      <c r="D250" s="7" t="s">
        <v>21</v>
      </c>
      <c r="E250" s="49" t="s">
        <v>59</v>
      </c>
      <c r="F250" s="57">
        <v>200</v>
      </c>
      <c r="G250" s="58">
        <v>3.6</v>
      </c>
      <c r="H250" s="58">
        <v>2.67</v>
      </c>
      <c r="I250" s="59">
        <v>29.2</v>
      </c>
      <c r="J250" s="58">
        <v>155.19999999999999</v>
      </c>
      <c r="K250" s="42">
        <v>105</v>
      </c>
      <c r="L250" s="58">
        <v>21.41</v>
      </c>
    </row>
    <row r="251" spans="1:12" ht="14.5" x14ac:dyDescent="0.35">
      <c r="A251" s="22"/>
      <c r="B251" s="14"/>
      <c r="C251" s="11"/>
      <c r="D251" s="7" t="s">
        <v>22</v>
      </c>
      <c r="E251" s="49" t="s">
        <v>42</v>
      </c>
      <c r="F251" s="57">
        <v>50</v>
      </c>
      <c r="G251" s="58">
        <v>3.95</v>
      </c>
      <c r="H251" s="58">
        <v>0.5</v>
      </c>
      <c r="I251" s="59">
        <v>18.05</v>
      </c>
      <c r="J251" s="58">
        <v>116.9</v>
      </c>
      <c r="K251" s="42"/>
      <c r="L251" s="58">
        <v>5.7</v>
      </c>
    </row>
    <row r="252" spans="1:12" ht="14.5" x14ac:dyDescent="0.35">
      <c r="A252" s="22"/>
      <c r="B252" s="14"/>
      <c r="C252" s="11"/>
      <c r="D252" s="7" t="s">
        <v>23</v>
      </c>
      <c r="E252" s="40"/>
      <c r="F252" s="41"/>
      <c r="G252" s="41"/>
      <c r="H252" s="41"/>
      <c r="I252" s="41"/>
      <c r="J252" s="41"/>
      <c r="K252" s="42"/>
      <c r="L252" s="41"/>
    </row>
    <row r="253" spans="1:12" ht="14.5" x14ac:dyDescent="0.35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5" x14ac:dyDescent="0.35">
      <c r="A254" s="22"/>
      <c r="B254" s="14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4.5" x14ac:dyDescent="0.35">
      <c r="A255" s="23"/>
      <c r="B255" s="16"/>
      <c r="C255" s="8"/>
      <c r="D255" s="17" t="s">
        <v>32</v>
      </c>
      <c r="E255" s="9"/>
      <c r="F255" s="18">
        <f>SUM(F248:F254)</f>
        <v>500</v>
      </c>
      <c r="G255" s="18">
        <f>SUM(G248:G254)</f>
        <v>19.25</v>
      </c>
      <c r="H255" s="18">
        <f>SUM(H248:H254)</f>
        <v>19.75</v>
      </c>
      <c r="I255" s="18">
        <f>SUM(I248:I254)</f>
        <v>83.75</v>
      </c>
      <c r="J255" s="18">
        <f>SUM(J248:J254)</f>
        <v>587.5</v>
      </c>
      <c r="K255" s="24"/>
      <c r="L255" s="18">
        <f>SUM(L248:L254)</f>
        <v>119.99999999999999</v>
      </c>
    </row>
    <row r="256" spans="1:12" ht="14.5" x14ac:dyDescent="0.35">
      <c r="A256" s="25">
        <f>A248</f>
        <v>3</v>
      </c>
      <c r="B256" s="12">
        <f>B248</f>
        <v>4</v>
      </c>
      <c r="C256" s="10" t="s">
        <v>24</v>
      </c>
      <c r="D256" s="7" t="s">
        <v>25</v>
      </c>
      <c r="E256" s="50" t="s">
        <v>111</v>
      </c>
      <c r="F256" s="60">
        <v>60</v>
      </c>
      <c r="G256" s="61">
        <v>1.3</v>
      </c>
      <c r="H256" s="61">
        <v>3.1</v>
      </c>
      <c r="I256" s="62">
        <v>3.5</v>
      </c>
      <c r="J256" s="61">
        <v>46</v>
      </c>
      <c r="K256" s="42">
        <v>147</v>
      </c>
      <c r="L256" s="61">
        <v>14.29</v>
      </c>
    </row>
    <row r="257" spans="1:12" ht="14.5" x14ac:dyDescent="0.35">
      <c r="A257" s="22"/>
      <c r="B257" s="14"/>
      <c r="C257" s="11"/>
      <c r="D257" s="7" t="s">
        <v>26</v>
      </c>
      <c r="E257" s="49" t="s">
        <v>136</v>
      </c>
      <c r="F257" s="57">
        <v>200</v>
      </c>
      <c r="G257" s="58">
        <v>5.5</v>
      </c>
      <c r="H257" s="58">
        <v>6.44</v>
      </c>
      <c r="I257" s="59">
        <v>17.100000000000001</v>
      </c>
      <c r="J257" s="58">
        <v>128.1</v>
      </c>
      <c r="K257" s="42">
        <v>38</v>
      </c>
      <c r="L257" s="58">
        <v>13.48</v>
      </c>
    </row>
    <row r="258" spans="1:12" ht="14.5" x14ac:dyDescent="0.35">
      <c r="A258" s="22"/>
      <c r="B258" s="14"/>
      <c r="C258" s="11"/>
      <c r="D258" s="7" t="s">
        <v>27</v>
      </c>
      <c r="E258" s="49" t="s">
        <v>112</v>
      </c>
      <c r="F258" s="57">
        <v>200</v>
      </c>
      <c r="G258" s="58">
        <v>16.37</v>
      </c>
      <c r="H258" s="58">
        <v>17.399999999999999</v>
      </c>
      <c r="I258" s="59">
        <v>51.43</v>
      </c>
      <c r="J258" s="58">
        <v>429.74</v>
      </c>
      <c r="K258" s="42">
        <v>48</v>
      </c>
      <c r="L258" s="58">
        <v>139.93</v>
      </c>
    </row>
    <row r="259" spans="1:12" ht="14.5" x14ac:dyDescent="0.35">
      <c r="A259" s="22"/>
      <c r="B259" s="14"/>
      <c r="C259" s="11"/>
      <c r="D259" s="7" t="s">
        <v>29</v>
      </c>
      <c r="E259" s="49" t="s">
        <v>113</v>
      </c>
      <c r="F259" s="57">
        <v>200</v>
      </c>
      <c r="G259" s="58">
        <v>0.52</v>
      </c>
      <c r="H259" s="58">
        <v>0.18</v>
      </c>
      <c r="I259" s="59">
        <v>34.840000000000003</v>
      </c>
      <c r="J259" s="58">
        <v>102.9</v>
      </c>
      <c r="K259" s="42">
        <v>150</v>
      </c>
      <c r="L259" s="58">
        <v>16.600000000000001</v>
      </c>
    </row>
    <row r="260" spans="1:12" ht="14.5" x14ac:dyDescent="0.35">
      <c r="A260" s="22"/>
      <c r="B260" s="14"/>
      <c r="C260" s="11"/>
      <c r="D260" s="7" t="s">
        <v>30</v>
      </c>
      <c r="E260" s="49" t="s">
        <v>47</v>
      </c>
      <c r="F260" s="57">
        <v>20</v>
      </c>
      <c r="G260" s="58">
        <v>1.58</v>
      </c>
      <c r="H260" s="58">
        <v>0.2</v>
      </c>
      <c r="I260" s="59">
        <v>9.66</v>
      </c>
      <c r="J260" s="58">
        <v>46.76</v>
      </c>
      <c r="K260" s="42"/>
      <c r="L260" s="58">
        <v>2.2799999999999998</v>
      </c>
    </row>
    <row r="261" spans="1:12" ht="14.5" x14ac:dyDescent="0.35">
      <c r="A261" s="22"/>
      <c r="B261" s="14"/>
      <c r="C261" s="11"/>
      <c r="D261" s="7" t="s">
        <v>31</v>
      </c>
      <c r="E261" s="49" t="s">
        <v>48</v>
      </c>
      <c r="F261" s="57">
        <v>30</v>
      </c>
      <c r="G261" s="58">
        <v>1.68</v>
      </c>
      <c r="H261" s="58">
        <v>0.33</v>
      </c>
      <c r="I261" s="59">
        <v>0.72</v>
      </c>
      <c r="J261" s="58">
        <v>69</v>
      </c>
      <c r="K261" s="42"/>
      <c r="L261" s="58">
        <v>3.42</v>
      </c>
    </row>
    <row r="262" spans="1:12" ht="14.5" x14ac:dyDescent="0.35">
      <c r="A262" s="22"/>
      <c r="B262" s="14"/>
      <c r="C262" s="11"/>
      <c r="D262" s="6"/>
      <c r="E262" s="40"/>
      <c r="F262" s="41"/>
      <c r="G262" s="41"/>
      <c r="H262" s="41"/>
      <c r="I262" s="41"/>
      <c r="J262" s="41"/>
      <c r="K262" s="42"/>
      <c r="L262" s="41"/>
    </row>
    <row r="263" spans="1:12" ht="14.5" x14ac:dyDescent="0.35">
      <c r="A263" s="22"/>
      <c r="B263" s="14"/>
      <c r="C263" s="11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4.5" x14ac:dyDescent="0.35">
      <c r="A264" s="23"/>
      <c r="B264" s="16"/>
      <c r="C264" s="8"/>
      <c r="D264" s="17" t="s">
        <v>32</v>
      </c>
      <c r="E264" s="9"/>
      <c r="F264" s="18">
        <f>SUM(F256:F263)</f>
        <v>710</v>
      </c>
      <c r="G264" s="18">
        <f>SUM(G256:G263)</f>
        <v>26.950000000000003</v>
      </c>
      <c r="H264" s="18">
        <f>SUM(H256:H263)</f>
        <v>27.649999999999995</v>
      </c>
      <c r="I264" s="18">
        <f>SUM(I256:I263)</f>
        <v>117.25</v>
      </c>
      <c r="J264" s="18">
        <f>SUM(J256:J263)</f>
        <v>822.5</v>
      </c>
      <c r="K264" s="24"/>
      <c r="L264" s="18">
        <f>SUM(L256:L263)</f>
        <v>190</v>
      </c>
    </row>
    <row r="265" spans="1:12" ht="15" thickBot="1" x14ac:dyDescent="0.3">
      <c r="A265" s="28">
        <f>A248</f>
        <v>3</v>
      </c>
      <c r="B265" s="29">
        <f>B248</f>
        <v>4</v>
      </c>
      <c r="C265" s="66" t="s">
        <v>4</v>
      </c>
      <c r="D265" s="67"/>
      <c r="E265" s="30"/>
      <c r="F265" s="31">
        <f>F255+F264</f>
        <v>1210</v>
      </c>
      <c r="G265" s="31">
        <f>G255+G264</f>
        <v>46.2</v>
      </c>
      <c r="H265" s="31">
        <f>H255+H264</f>
        <v>47.399999999999991</v>
      </c>
      <c r="I265" s="31">
        <f>I255+I264</f>
        <v>201</v>
      </c>
      <c r="J265" s="31">
        <f>J255+J264</f>
        <v>1410</v>
      </c>
      <c r="K265" s="31"/>
      <c r="L265" s="31">
        <f>L255+L264</f>
        <v>310</v>
      </c>
    </row>
    <row r="266" spans="1:12" ht="15" thickBot="1" x14ac:dyDescent="0.4">
      <c r="A266" s="19">
        <v>3</v>
      </c>
      <c r="B266" s="20">
        <v>5</v>
      </c>
      <c r="C266" s="21" t="s">
        <v>19</v>
      </c>
      <c r="D266" s="5" t="s">
        <v>20</v>
      </c>
      <c r="E266" s="48" t="s">
        <v>114</v>
      </c>
      <c r="F266" s="54">
        <v>120</v>
      </c>
      <c r="G266" s="55">
        <v>11.1</v>
      </c>
      <c r="H266" s="55">
        <v>13.33</v>
      </c>
      <c r="I266" s="56">
        <v>18.8</v>
      </c>
      <c r="J266" s="55">
        <v>198.49</v>
      </c>
      <c r="K266" s="39">
        <v>111</v>
      </c>
      <c r="L266" s="55">
        <v>90.9</v>
      </c>
    </row>
    <row r="267" spans="1:12" ht="14.5" x14ac:dyDescent="0.35">
      <c r="A267" s="22"/>
      <c r="B267" s="14"/>
      <c r="C267" s="11"/>
      <c r="D267" s="5" t="s">
        <v>20</v>
      </c>
      <c r="E267" s="49" t="s">
        <v>51</v>
      </c>
      <c r="F267" s="57">
        <v>155</v>
      </c>
      <c r="G267" s="58">
        <v>3.67</v>
      </c>
      <c r="H267" s="58">
        <v>5.9</v>
      </c>
      <c r="I267" s="59">
        <v>31.9</v>
      </c>
      <c r="J267" s="58">
        <v>210.11</v>
      </c>
      <c r="K267" s="42">
        <v>60</v>
      </c>
      <c r="L267" s="58">
        <v>22.19</v>
      </c>
    </row>
    <row r="268" spans="1:12" ht="14.5" x14ac:dyDescent="0.35">
      <c r="A268" s="22"/>
      <c r="B268" s="14"/>
      <c r="C268" s="11"/>
      <c r="D268" s="7" t="s">
        <v>21</v>
      </c>
      <c r="E268" s="49" t="s">
        <v>65</v>
      </c>
      <c r="F268" s="57">
        <v>205</v>
      </c>
      <c r="G268" s="58">
        <v>0.53</v>
      </c>
      <c r="H268" s="58">
        <v>0.02</v>
      </c>
      <c r="I268" s="59">
        <v>15</v>
      </c>
      <c r="J268" s="58">
        <v>62</v>
      </c>
      <c r="K268" s="42">
        <v>98</v>
      </c>
      <c r="L268" s="58">
        <v>3.88</v>
      </c>
    </row>
    <row r="269" spans="1:12" ht="14.5" x14ac:dyDescent="0.35">
      <c r="A269" s="22"/>
      <c r="B269" s="14"/>
      <c r="C269" s="11"/>
      <c r="D269" s="7" t="s">
        <v>22</v>
      </c>
      <c r="E269" s="49" t="s">
        <v>42</v>
      </c>
      <c r="F269" s="57">
        <v>50</v>
      </c>
      <c r="G269" s="58">
        <v>3.95</v>
      </c>
      <c r="H269" s="58">
        <v>0.5</v>
      </c>
      <c r="I269" s="59">
        <v>18.05</v>
      </c>
      <c r="J269" s="58">
        <v>116.9</v>
      </c>
      <c r="K269" s="42"/>
      <c r="L269" s="58">
        <v>5.7</v>
      </c>
    </row>
    <row r="270" spans="1:12" ht="14.5" x14ac:dyDescent="0.35">
      <c r="A270" s="22"/>
      <c r="B270" s="14"/>
      <c r="C270" s="11"/>
      <c r="D270" s="7" t="s">
        <v>23</v>
      </c>
      <c r="E270" s="40"/>
      <c r="F270" s="41"/>
      <c r="G270" s="41"/>
      <c r="H270" s="41"/>
      <c r="I270" s="41"/>
      <c r="J270" s="41"/>
      <c r="K270" s="42"/>
      <c r="L270" s="41"/>
    </row>
    <row r="271" spans="1:12" ht="14.5" x14ac:dyDescent="0.35">
      <c r="A271" s="22"/>
      <c r="B271" s="14"/>
      <c r="C271" s="11"/>
      <c r="D271" s="6"/>
      <c r="E271" s="40"/>
      <c r="F271" s="41"/>
      <c r="G271" s="41"/>
      <c r="H271" s="41"/>
      <c r="I271" s="41"/>
      <c r="J271" s="41"/>
      <c r="K271" s="42"/>
      <c r="L271" s="41"/>
    </row>
    <row r="272" spans="1:12" ht="14.5" x14ac:dyDescent="0.35">
      <c r="A272" s="22"/>
      <c r="B272" s="14"/>
      <c r="C272" s="11"/>
      <c r="D272" s="6"/>
      <c r="E272" s="40"/>
      <c r="F272" s="41"/>
      <c r="G272" s="41"/>
      <c r="H272" s="41"/>
      <c r="I272" s="41"/>
      <c r="J272" s="41"/>
      <c r="K272" s="42"/>
      <c r="L272" s="41"/>
    </row>
    <row r="273" spans="1:12" ht="15.75" customHeight="1" x14ac:dyDescent="0.35">
      <c r="A273" s="23"/>
      <c r="B273" s="16"/>
      <c r="C273" s="8"/>
      <c r="D273" s="17" t="s">
        <v>32</v>
      </c>
      <c r="E273" s="9"/>
      <c r="F273" s="18">
        <f>SUM(F266:F272)</f>
        <v>530</v>
      </c>
      <c r="G273" s="18">
        <f>SUM(G266:G272)</f>
        <v>19.25</v>
      </c>
      <c r="H273" s="18">
        <f>SUM(H266:H272)</f>
        <v>19.75</v>
      </c>
      <c r="I273" s="18">
        <f>SUM(I266:I272)</f>
        <v>83.75</v>
      </c>
      <c r="J273" s="18">
        <f>SUM(J266:J272)</f>
        <v>587.5</v>
      </c>
      <c r="K273" s="24"/>
      <c r="L273" s="18">
        <f>SUM(L266:L272)</f>
        <v>122.67</v>
      </c>
    </row>
    <row r="274" spans="1:12" ht="14.5" x14ac:dyDescent="0.35">
      <c r="A274" s="25">
        <f>A266</f>
        <v>3</v>
      </c>
      <c r="B274" s="12">
        <f>B266</f>
        <v>5</v>
      </c>
      <c r="C274" s="10" t="s">
        <v>24</v>
      </c>
      <c r="D274" s="7" t="s">
        <v>25</v>
      </c>
      <c r="E274" s="50" t="s">
        <v>115</v>
      </c>
      <c r="F274" s="60">
        <v>60</v>
      </c>
      <c r="G274" s="61">
        <v>1.39</v>
      </c>
      <c r="H274" s="61">
        <v>5.16</v>
      </c>
      <c r="I274" s="62">
        <v>12.11</v>
      </c>
      <c r="J274" s="61">
        <v>51.1</v>
      </c>
      <c r="K274" s="42">
        <v>141</v>
      </c>
      <c r="L274" s="61">
        <v>16.670000000000002</v>
      </c>
    </row>
    <row r="275" spans="1:12" ht="14.5" x14ac:dyDescent="0.35">
      <c r="A275" s="22"/>
      <c r="B275" s="14"/>
      <c r="C275" s="11"/>
      <c r="D275" s="7" t="s">
        <v>26</v>
      </c>
      <c r="E275" s="49" t="s">
        <v>124</v>
      </c>
      <c r="F275" s="57">
        <v>210</v>
      </c>
      <c r="G275" s="58">
        <v>3.3</v>
      </c>
      <c r="H275" s="58">
        <v>4.7</v>
      </c>
      <c r="I275" s="59">
        <v>11.8</v>
      </c>
      <c r="J275" s="58">
        <v>128.30000000000001</v>
      </c>
      <c r="K275" s="42">
        <v>36</v>
      </c>
      <c r="L275" s="58">
        <v>30.49</v>
      </c>
    </row>
    <row r="276" spans="1:12" ht="14.5" x14ac:dyDescent="0.35">
      <c r="A276" s="22"/>
      <c r="B276" s="14"/>
      <c r="C276" s="11"/>
      <c r="D276" s="7" t="s">
        <v>27</v>
      </c>
      <c r="E276" s="49" t="s">
        <v>54</v>
      </c>
      <c r="F276" s="57">
        <v>120</v>
      </c>
      <c r="G276" s="58">
        <v>11.2</v>
      </c>
      <c r="H276" s="58">
        <v>8.7100000000000009</v>
      </c>
      <c r="I276" s="59">
        <v>24.76</v>
      </c>
      <c r="J276" s="58">
        <v>210.44</v>
      </c>
      <c r="K276" s="42">
        <v>129</v>
      </c>
      <c r="L276" s="58">
        <v>98.26</v>
      </c>
    </row>
    <row r="277" spans="1:12" ht="14.5" x14ac:dyDescent="0.35">
      <c r="A277" s="22"/>
      <c r="B277" s="14"/>
      <c r="C277" s="11"/>
      <c r="D277" s="7" t="s">
        <v>28</v>
      </c>
      <c r="E277" s="49" t="s">
        <v>116</v>
      </c>
      <c r="F277" s="57">
        <v>150</v>
      </c>
      <c r="G277" s="58">
        <v>7.1</v>
      </c>
      <c r="H277" s="58">
        <v>8.5</v>
      </c>
      <c r="I277" s="59">
        <v>30.6</v>
      </c>
      <c r="J277" s="58">
        <v>202.1</v>
      </c>
      <c r="K277" s="42">
        <v>53</v>
      </c>
      <c r="L277" s="58">
        <v>21.93</v>
      </c>
    </row>
    <row r="278" spans="1:12" ht="14.5" x14ac:dyDescent="0.35">
      <c r="A278" s="22"/>
      <c r="B278" s="14"/>
      <c r="C278" s="11"/>
      <c r="D278" s="7" t="s">
        <v>29</v>
      </c>
      <c r="E278" s="49" t="s">
        <v>135</v>
      </c>
      <c r="F278" s="57">
        <v>200</v>
      </c>
      <c r="G278" s="58">
        <v>0.7</v>
      </c>
      <c r="H278" s="58">
        <v>0.05</v>
      </c>
      <c r="I278" s="59">
        <v>27.6</v>
      </c>
      <c r="J278" s="58">
        <v>114.8</v>
      </c>
      <c r="K278" s="42">
        <v>114</v>
      </c>
      <c r="L278" s="58">
        <v>16.95</v>
      </c>
    </row>
    <row r="279" spans="1:12" ht="14.5" x14ac:dyDescent="0.35">
      <c r="A279" s="22"/>
      <c r="B279" s="14"/>
      <c r="C279" s="11"/>
      <c r="D279" s="7" t="s">
        <v>30</v>
      </c>
      <c r="E279" s="49" t="s">
        <v>47</v>
      </c>
      <c r="F279" s="57">
        <v>20</v>
      </c>
      <c r="G279" s="58">
        <v>1.58</v>
      </c>
      <c r="H279" s="58">
        <v>0.2</v>
      </c>
      <c r="I279" s="59">
        <v>9.66</v>
      </c>
      <c r="J279" s="58">
        <v>46.76</v>
      </c>
      <c r="K279" s="42"/>
      <c r="L279" s="58">
        <v>2.2799999999999998</v>
      </c>
    </row>
    <row r="280" spans="1:12" ht="14.5" x14ac:dyDescent="0.35">
      <c r="A280" s="22"/>
      <c r="B280" s="14"/>
      <c r="C280" s="11"/>
      <c r="D280" s="7" t="s">
        <v>31</v>
      </c>
      <c r="E280" s="49" t="s">
        <v>48</v>
      </c>
      <c r="F280" s="57">
        <v>30</v>
      </c>
      <c r="G280" s="58">
        <v>1.68</v>
      </c>
      <c r="H280" s="58">
        <v>0.33</v>
      </c>
      <c r="I280" s="59">
        <v>0.72</v>
      </c>
      <c r="J280" s="58">
        <v>69</v>
      </c>
      <c r="K280" s="42"/>
      <c r="L280" s="58">
        <v>3.42</v>
      </c>
    </row>
    <row r="281" spans="1:12" ht="14.5" x14ac:dyDescent="0.35">
      <c r="A281" s="22"/>
      <c r="B281" s="14"/>
      <c r="C281" s="11"/>
      <c r="D281" s="6"/>
      <c r="E281" s="40"/>
      <c r="F281" s="41"/>
      <c r="G281" s="41"/>
      <c r="H281" s="41"/>
      <c r="I281" s="41"/>
      <c r="J281" s="41"/>
      <c r="K281" s="42"/>
      <c r="L281" s="41"/>
    </row>
    <row r="282" spans="1:12" ht="14.5" x14ac:dyDescent="0.35">
      <c r="A282" s="22"/>
      <c r="B282" s="14"/>
      <c r="C282" s="11"/>
      <c r="D282" s="6"/>
      <c r="E282" s="40"/>
      <c r="F282" s="41"/>
      <c r="G282" s="41"/>
      <c r="H282" s="41"/>
      <c r="I282" s="41"/>
      <c r="J282" s="41"/>
      <c r="K282" s="42"/>
      <c r="L282" s="41"/>
    </row>
    <row r="283" spans="1:12" ht="14.5" x14ac:dyDescent="0.35">
      <c r="A283" s="23"/>
      <c r="B283" s="16"/>
      <c r="C283" s="8"/>
      <c r="D283" s="17" t="s">
        <v>32</v>
      </c>
      <c r="E283" s="9"/>
      <c r="F283" s="18">
        <f>SUM(F274:F282)</f>
        <v>790</v>
      </c>
      <c r="G283" s="18">
        <f>SUM(G274:G282)</f>
        <v>26.949999999999996</v>
      </c>
      <c r="H283" s="18">
        <f>SUM(H274:H282)</f>
        <v>27.65</v>
      </c>
      <c r="I283" s="18">
        <f>SUM(I274:I282)</f>
        <v>117.25</v>
      </c>
      <c r="J283" s="18">
        <f>SUM(J274:J282)</f>
        <v>822.5</v>
      </c>
      <c r="K283" s="24"/>
      <c r="L283" s="18">
        <f>SUM(L274:L282)</f>
        <v>190</v>
      </c>
    </row>
    <row r="284" spans="1:12" ht="15" thickBot="1" x14ac:dyDescent="0.3">
      <c r="A284" s="28">
        <f>A266</f>
        <v>3</v>
      </c>
      <c r="B284" s="29">
        <f>B266</f>
        <v>5</v>
      </c>
      <c r="C284" s="66" t="s">
        <v>4</v>
      </c>
      <c r="D284" s="67"/>
      <c r="E284" s="30"/>
      <c r="F284" s="31">
        <f>F273+F283</f>
        <v>1320</v>
      </c>
      <c r="G284" s="31">
        <f>G273+G283</f>
        <v>46.199999999999996</v>
      </c>
      <c r="H284" s="31">
        <f>H273+H283</f>
        <v>47.4</v>
      </c>
      <c r="I284" s="31">
        <f>I273+I283</f>
        <v>201</v>
      </c>
      <c r="J284" s="31">
        <f>J273+J283</f>
        <v>1410</v>
      </c>
      <c r="K284" s="31"/>
      <c r="L284" s="31">
        <f>L273+L283</f>
        <v>312.67</v>
      </c>
    </row>
    <row r="285" spans="1:12" ht="13.5" thickBot="1" x14ac:dyDescent="0.3">
      <c r="A285" s="26"/>
      <c r="B285" s="27"/>
      <c r="C285" s="65" t="s">
        <v>5</v>
      </c>
      <c r="D285" s="65"/>
      <c r="E285" s="65"/>
      <c r="F285" s="33">
        <f>(F120+F137+F156+F174+F192+F211+F230+F247+F265+F284)/(IF(F120=0,0,1)+IF(F137=0,0,1)+IF(F156=0,0,1)+IF(F174=0,0,1)+IF(F192=0,0,1)+IF(F211=0,0,1)+IF(F230=0,0,1)+IF(F247=0,0,1)+IF(F265=0,0,1)+IF(F284=0,0,1))</f>
        <v>849.2</v>
      </c>
      <c r="G285" s="33">
        <f>(G120+G137+G156+G174+G192+G211+G230+G247+G265+G284)/(IF(G120=0,0,1)+IF(G137=0,0,1)+IF(G156=0,0,1)+IF(G174=0,0,1)+IF(G192=0,0,1)+IF(G211=0,0,1)+IF(G230=0,0,1)+IF(G247=0,0,1)+IF(G265=0,0,1)+IF(G284=0,0,1))</f>
        <v>32.919199999999996</v>
      </c>
      <c r="H285" s="33">
        <f>(H120+H137+H156+H174+H192+H211+H230+H247+H265+H284)/(IF(H120=0,0,1)+IF(H137=0,0,1)+IF(H156=0,0,1)+IF(H174=0,0,1)+IF(H192=0,0,1)+IF(H211=0,0,1)+IF(H230=0,0,1)+IF(H247=0,0,1)+IF(H265=0,0,1)+IF(H284=0,0,1))</f>
        <v>35.316999999999993</v>
      </c>
      <c r="I285" s="33">
        <f>(I120+I137+I156+I174+I192+I211+I230+I247+I265+I284)/(IF(I120=0,0,1)+IF(I137=0,0,1)+IF(I156=0,0,1)+IF(I174=0,0,1)+IF(I192=0,0,1)+IF(I211=0,0,1)+IF(I230=0,0,1)+IF(I247=0,0,1)+IF(I265=0,0,1)+IF(I284=0,0,1))</f>
        <v>138.02080000000001</v>
      </c>
      <c r="J285" s="33">
        <f>(J120+J137+J156+J174+J192+J211+J230+J247+J265+J284)/(IF(J120=0,0,1)+IF(J137=0,0,1)+IF(J156=0,0,1)+IF(J174=0,0,1)+IF(J192=0,0,1)+IF(J211=0,0,1)+IF(J230=0,0,1)+IF(J247=0,0,1)+IF(J265=0,0,1)+IF(J284=0,0,1))</f>
        <v>979.8</v>
      </c>
      <c r="K285" s="33"/>
      <c r="L285" s="33">
        <f>(L120+L137+L156+L174+L192+L211+L230+L247+L265+L284)/(IF(L120=0,0,1)+IF(L137=0,0,1)+IF(L156=0,0,1)+IF(L174=0,0,1)+IF(L192=0,0,1)+IF(L211=0,0,1)+IF(L230=0,0,1)+IF(L247=0,0,1)+IF(L265=0,0,1)+IF(L284=0,0,1))</f>
        <v>236.40150000000003</v>
      </c>
    </row>
  </sheetData>
  <mergeCells count="20">
    <mergeCell ref="C1:E1"/>
    <mergeCell ref="H1:K1"/>
    <mergeCell ref="H2:K2"/>
    <mergeCell ref="C44:D44"/>
    <mergeCell ref="C63:D63"/>
    <mergeCell ref="C81:D81"/>
    <mergeCell ref="C99:D99"/>
    <mergeCell ref="C25:D25"/>
    <mergeCell ref="C192:E192"/>
    <mergeCell ref="C191:D191"/>
    <mergeCell ref="C119:D119"/>
    <mergeCell ref="C136:D136"/>
    <mergeCell ref="C155:D155"/>
    <mergeCell ref="C173:D173"/>
    <mergeCell ref="C285:E285"/>
    <mergeCell ref="C211:D211"/>
    <mergeCell ref="C230:D230"/>
    <mergeCell ref="C247:D247"/>
    <mergeCell ref="C265:D265"/>
    <mergeCell ref="C284:D28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dcterms:created xsi:type="dcterms:W3CDTF">2022-05-16T14:23:56Z</dcterms:created>
  <dcterms:modified xsi:type="dcterms:W3CDTF">2025-01-21T01:15:27Z</dcterms:modified>
</cp:coreProperties>
</file>